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<sst xmlns="http://schemas.openxmlformats.org/spreadsheetml/2006/main" count="13" uniqueCount="13">
  <si>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Payment Number</t>
  </si>
  <si>
    <t>Monthly Payment</t>
  </si>
  <si>
    <t>Balance before Payment</t>
  </si>
  <si>
    <t>Interest on Balance</t>
  </si>
  <si>
    <t>Balance after Payment</t>
  </si>
  <si>
    <t>Term of loan (in months):</t>
  </si>
  <si>
    <t>Annual percentage rate:</t>
  </si>
  <si>
    <t>Enter the mortgage information.</t>
  </si>
  <si>
    <t>Copyright © Larson Texts, Inc. All rights reserved.</t>
  </si>
  <si>
    <t>Mortgage amount:</t>
  </si>
  <si>
    <t>Section 6.3 - Example 3</t>
  </si>
  <si>
    <t>Extra payment:</t>
  </si>
  <si>
    <t>Extra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</si>
</sst>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0" fontId="8" fillId="2" borderId="1" xfId="21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workbookViewId="0" topLeftCell="A1">
      <pane ySplit="8" topLeftCell="BM9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0.7109375" style="1" customWidth="1"/>
    <col min="2" max="2" width="19.57421875" style="1" customWidth="1"/>
    <col min="3" max="3" width="17.57421875" style="1" customWidth="1"/>
    <col min="4" max="4" width="20.421875" style="1" customWidth="1"/>
    <col min="5" max="5" width="15.421875" style="1" customWidth="1"/>
    <col min="6" max="6" width="20.7109375" style="1" customWidth="1"/>
    <col min="7" max="9" width="8.8515625" style="1" customWidth="1"/>
    <col min="10" max="10" width="9.7109375" style="1" bestFit="1" customWidth="1"/>
    <col min="11" max="16384" width="8.8515625" style="1" customWidth="1"/>
  </cols>
  <sheetData>
    <row r="1" ht="15.75">
      <c r="A1" s="10" t="s">
        <v>10</v>
      </c>
    </row>
    <row r="2" ht="12.75">
      <c r="A2" s="8" t="s">
        <v>7</v>
      </c>
    </row>
    <row r="3" ht="12.75">
      <c r="A3" s="8"/>
    </row>
    <row r="5" spans="2:5" ht="29.25" customHeight="1">
      <c r="B5" s="6" t="s">
        <v>9</v>
      </c>
      <c r="C5" s="11">
        <v>250000</v>
      </c>
      <c r="D5" s="6" t="s">
        <v>6</v>
      </c>
      <c r="E5" s="13">
        <v>0.06</v>
      </c>
    </row>
    <row r="6" spans="2:5" ht="29.25" customHeight="1">
      <c r="B6" s="6" t="s">
        <v>5</v>
      </c>
      <c r="C6" s="12">
        <v>360</v>
      </c>
      <c r="D6" s="6" t="s">
        <v>11</v>
      </c>
      <c r="E6" s="11">
        <v>50</v>
      </c>
    </row>
    <row r="8" spans="1:10" s="2" customFormat="1" ht="29.25" customHeight="1">
      <c r="A8" s="6" t="s">
        <v>0</v>
      </c>
      <c r="B8" s="6" t="s">
        <v>2</v>
      </c>
      <c r="C8" s="6" t="s">
        <v>3</v>
      </c>
      <c r="D8" s="6" t="s">
        <v>1</v>
      </c>
      <c r="E8" s="6" t="s">
        <v>12</v>
      </c>
      <c r="F8" s="6" t="s">
        <v>4</v>
      </c>
      <c r="I8" s="3"/>
      <c r="J8" s="4"/>
    </row>
    <row r="9" spans="1:6" ht="12.75">
      <c r="A9" s="1">
        <f>IF(C6=0,"",1)</f>
        <v>1</v>
      </c>
      <c r="B9" s="5">
        <f>C5</f>
        <v>250000</v>
      </c>
      <c r="C9" s="5">
        <f>ROUND($E$5/12*B9,2)</f>
        <v>1250</v>
      </c>
      <c r="D9" s="5">
        <f>IF(A9="","",-PMT($E$5/12,$C$6,$C$5))</f>
        <v>1498.8763128818973</v>
      </c>
      <c r="E9" s="5">
        <f>E6</f>
        <v>50</v>
      </c>
      <c r="F9" s="5">
        <f>IF(D9="","",B9+C9-D9-E9)</f>
        <v>249701.12368711812</v>
      </c>
    </row>
    <row r="10" spans="1:6" ht="12.75">
      <c r="A10" s="1">
        <f aca="true" t="shared" si="0" ref="A10:A73">IF(F9="","",IF(F9&gt;0,A9+1,""))</f>
        <v>2</v>
      </c>
      <c r="B10" s="5">
        <f aca="true" t="shared" si="1" ref="B10:B73">IF(F9=0,"",F9)</f>
        <v>249701.12368711812</v>
      </c>
      <c r="C10" s="5">
        <f aca="true" t="shared" si="2" ref="C10:C73">IF(B10="","",ROUND($E$5/12*B10,2))</f>
        <v>1248.51</v>
      </c>
      <c r="D10" s="5">
        <f aca="true" t="shared" si="3" ref="D10:D73">IF(B10="","",IF(B10+C10&gt;=D9,D9,B10+C10))</f>
        <v>1498.8763128818973</v>
      </c>
      <c r="E10" s="5">
        <f aca="true" t="shared" si="4" ref="E10:E73">IF(B10="","",IF(B10+C10-D10-E9&gt;=0,E9,B10+C10-D10))</f>
        <v>50</v>
      </c>
      <c r="F10" s="5">
        <f aca="true" t="shared" si="5" ref="F10:F73">IF(D10="","",B10+C10-D10-E10)</f>
        <v>249400.75737423624</v>
      </c>
    </row>
    <row r="11" spans="1:6" ht="12.75">
      <c r="A11" s="1">
        <f t="shared" si="0"/>
        <v>3</v>
      </c>
      <c r="B11" s="5">
        <f t="shared" si="1"/>
        <v>249400.75737423624</v>
      </c>
      <c r="C11" s="5">
        <f t="shared" si="2"/>
        <v>1247</v>
      </c>
      <c r="D11" s="5">
        <f t="shared" si="3"/>
        <v>1498.8763128818973</v>
      </c>
      <c r="E11" s="5">
        <f t="shared" si="4"/>
        <v>50</v>
      </c>
      <c r="F11" s="5">
        <f t="shared" si="5"/>
        <v>249098.88106135436</v>
      </c>
    </row>
    <row r="12" spans="1:6" ht="12.75">
      <c r="A12" s="1">
        <f t="shared" si="0"/>
        <v>4</v>
      </c>
      <c r="B12" s="5">
        <f t="shared" si="1"/>
        <v>249098.88106135436</v>
      </c>
      <c r="C12" s="5">
        <f t="shared" si="2"/>
        <v>1245.49</v>
      </c>
      <c r="D12" s="5">
        <f t="shared" si="3"/>
        <v>1498.8763128818973</v>
      </c>
      <c r="E12" s="5">
        <f t="shared" si="4"/>
        <v>50</v>
      </c>
      <c r="F12" s="5">
        <f t="shared" si="5"/>
        <v>248795.49474847247</v>
      </c>
    </row>
    <row r="13" spans="1:6" ht="12.75">
      <c r="A13" s="1">
        <f t="shared" si="0"/>
        <v>5</v>
      </c>
      <c r="B13" s="5">
        <f t="shared" si="1"/>
        <v>248795.49474847247</v>
      </c>
      <c r="C13" s="5">
        <f t="shared" si="2"/>
        <v>1243.98</v>
      </c>
      <c r="D13" s="5">
        <f t="shared" si="3"/>
        <v>1498.8763128818973</v>
      </c>
      <c r="E13" s="5">
        <f t="shared" si="4"/>
        <v>50</v>
      </c>
      <c r="F13" s="5">
        <f t="shared" si="5"/>
        <v>248490.59843559057</v>
      </c>
    </row>
    <row r="14" spans="1:6" ht="12.75">
      <c r="A14" s="1">
        <f t="shared" si="0"/>
        <v>6</v>
      </c>
      <c r="B14" s="5">
        <f t="shared" si="1"/>
        <v>248490.59843559057</v>
      </c>
      <c r="C14" s="5">
        <f t="shared" si="2"/>
        <v>1242.45</v>
      </c>
      <c r="D14" s="5">
        <f t="shared" si="3"/>
        <v>1498.8763128818973</v>
      </c>
      <c r="E14" s="5">
        <f t="shared" si="4"/>
        <v>50</v>
      </c>
      <c r="F14" s="5">
        <f t="shared" si="5"/>
        <v>248184.1721227087</v>
      </c>
    </row>
    <row r="15" spans="1:6" ht="12.75">
      <c r="A15" s="1">
        <f t="shared" si="0"/>
        <v>7</v>
      </c>
      <c r="B15" s="5">
        <f t="shared" si="1"/>
        <v>248184.1721227087</v>
      </c>
      <c r="C15" s="5">
        <f t="shared" si="2"/>
        <v>1240.92</v>
      </c>
      <c r="D15" s="5">
        <f t="shared" si="3"/>
        <v>1498.8763128818973</v>
      </c>
      <c r="E15" s="5">
        <f t="shared" si="4"/>
        <v>50</v>
      </c>
      <c r="F15" s="5">
        <f t="shared" si="5"/>
        <v>247876.2158098268</v>
      </c>
    </row>
    <row r="16" spans="1:6" ht="12.75">
      <c r="A16" s="1">
        <f t="shared" si="0"/>
        <v>8</v>
      </c>
      <c r="B16" s="5">
        <f t="shared" si="1"/>
        <v>247876.2158098268</v>
      </c>
      <c r="C16" s="5">
        <f t="shared" si="2"/>
        <v>1239.38</v>
      </c>
      <c r="D16" s="5">
        <f t="shared" si="3"/>
        <v>1498.8763128818973</v>
      </c>
      <c r="E16" s="5">
        <f t="shared" si="4"/>
        <v>50</v>
      </c>
      <c r="F16" s="5">
        <f t="shared" si="5"/>
        <v>247566.71949694492</v>
      </c>
    </row>
    <row r="17" spans="1:6" ht="12.75">
      <c r="A17" s="1">
        <f t="shared" si="0"/>
        <v>9</v>
      </c>
      <c r="B17" s="5">
        <f t="shared" si="1"/>
        <v>247566.71949694492</v>
      </c>
      <c r="C17" s="5">
        <f t="shared" si="2"/>
        <v>1237.83</v>
      </c>
      <c r="D17" s="5">
        <f t="shared" si="3"/>
        <v>1498.8763128818973</v>
      </c>
      <c r="E17" s="5">
        <f t="shared" si="4"/>
        <v>50</v>
      </c>
      <c r="F17" s="5">
        <f t="shared" si="5"/>
        <v>247255.673184063</v>
      </c>
    </row>
    <row r="18" spans="1:6" ht="12.75">
      <c r="A18" s="1">
        <f t="shared" si="0"/>
        <v>10</v>
      </c>
      <c r="B18" s="5">
        <f t="shared" si="1"/>
        <v>247255.673184063</v>
      </c>
      <c r="C18" s="5">
        <f t="shared" si="2"/>
        <v>1236.28</v>
      </c>
      <c r="D18" s="5">
        <f t="shared" si="3"/>
        <v>1498.8763128818973</v>
      </c>
      <c r="E18" s="5">
        <f t="shared" si="4"/>
        <v>50</v>
      </c>
      <c r="F18" s="5">
        <f t="shared" si="5"/>
        <v>246943.07687118108</v>
      </c>
    </row>
    <row r="19" spans="1:6" ht="12.75">
      <c r="A19" s="1">
        <f t="shared" si="0"/>
        <v>11</v>
      </c>
      <c r="B19" s="5">
        <f t="shared" si="1"/>
        <v>246943.07687118108</v>
      </c>
      <c r="C19" s="5">
        <f t="shared" si="2"/>
        <v>1234.72</v>
      </c>
      <c r="D19" s="5">
        <f t="shared" si="3"/>
        <v>1498.8763128818973</v>
      </c>
      <c r="E19" s="5">
        <f t="shared" si="4"/>
        <v>50</v>
      </c>
      <c r="F19" s="5">
        <f t="shared" si="5"/>
        <v>246628.92055829917</v>
      </c>
    </row>
    <row r="20" spans="1:6" ht="12.75">
      <c r="A20" s="1">
        <f t="shared" si="0"/>
        <v>12</v>
      </c>
      <c r="B20" s="5">
        <f t="shared" si="1"/>
        <v>246628.92055829917</v>
      </c>
      <c r="C20" s="5">
        <f t="shared" si="2"/>
        <v>1233.14</v>
      </c>
      <c r="D20" s="5">
        <f t="shared" si="3"/>
        <v>1498.8763128818973</v>
      </c>
      <c r="E20" s="5">
        <f t="shared" si="4"/>
        <v>50</v>
      </c>
      <c r="F20" s="5">
        <f t="shared" si="5"/>
        <v>246313.1842454173</v>
      </c>
    </row>
    <row r="21" spans="1:6" ht="12.75">
      <c r="A21" s="1">
        <f t="shared" si="0"/>
        <v>13</v>
      </c>
      <c r="B21" s="5">
        <f t="shared" si="1"/>
        <v>246313.1842454173</v>
      </c>
      <c r="C21" s="5">
        <f t="shared" si="2"/>
        <v>1231.57</v>
      </c>
      <c r="D21" s="5">
        <f t="shared" si="3"/>
        <v>1498.8763128818973</v>
      </c>
      <c r="E21" s="5">
        <f t="shared" si="4"/>
        <v>50</v>
      </c>
      <c r="F21" s="5">
        <f t="shared" si="5"/>
        <v>245995.87793253543</v>
      </c>
    </row>
    <row r="22" spans="1:6" ht="12.75">
      <c r="A22" s="1">
        <f t="shared" si="0"/>
        <v>14</v>
      </c>
      <c r="B22" s="5">
        <f t="shared" si="1"/>
        <v>245995.87793253543</v>
      </c>
      <c r="C22" s="5">
        <f t="shared" si="2"/>
        <v>1229.98</v>
      </c>
      <c r="D22" s="5">
        <f t="shared" si="3"/>
        <v>1498.8763128818973</v>
      </c>
      <c r="E22" s="5">
        <f t="shared" si="4"/>
        <v>50</v>
      </c>
      <c r="F22" s="5">
        <f t="shared" si="5"/>
        <v>245676.98161965352</v>
      </c>
    </row>
    <row r="23" spans="1:6" ht="12.75">
      <c r="A23" s="1">
        <f t="shared" si="0"/>
        <v>15</v>
      </c>
      <c r="B23" s="5">
        <f t="shared" si="1"/>
        <v>245676.98161965352</v>
      </c>
      <c r="C23" s="5">
        <f t="shared" si="2"/>
        <v>1228.38</v>
      </c>
      <c r="D23" s="5">
        <f t="shared" si="3"/>
        <v>1498.8763128818973</v>
      </c>
      <c r="E23" s="5">
        <f t="shared" si="4"/>
        <v>50</v>
      </c>
      <c r="F23" s="5">
        <f t="shared" si="5"/>
        <v>245356.48530677165</v>
      </c>
    </row>
    <row r="24" spans="1:6" ht="12.75">
      <c r="A24" s="1">
        <f t="shared" si="0"/>
        <v>16</v>
      </c>
      <c r="B24" s="5">
        <f t="shared" si="1"/>
        <v>245356.48530677165</v>
      </c>
      <c r="C24" s="5">
        <f t="shared" si="2"/>
        <v>1226.78</v>
      </c>
      <c r="D24" s="5">
        <f t="shared" si="3"/>
        <v>1498.8763128818973</v>
      </c>
      <c r="E24" s="5">
        <f t="shared" si="4"/>
        <v>50</v>
      </c>
      <c r="F24" s="5">
        <f t="shared" si="5"/>
        <v>245034.38899388973</v>
      </c>
    </row>
    <row r="25" spans="1:6" ht="12.75">
      <c r="A25" s="1">
        <f t="shared" si="0"/>
        <v>17</v>
      </c>
      <c r="B25" s="5">
        <f t="shared" si="1"/>
        <v>245034.38899388973</v>
      </c>
      <c r="C25" s="5">
        <f t="shared" si="2"/>
        <v>1225.17</v>
      </c>
      <c r="D25" s="5">
        <f t="shared" si="3"/>
        <v>1498.8763128818973</v>
      </c>
      <c r="E25" s="5">
        <f t="shared" si="4"/>
        <v>50</v>
      </c>
      <c r="F25" s="5">
        <f t="shared" si="5"/>
        <v>244710.68268100783</v>
      </c>
    </row>
    <row r="26" spans="1:6" ht="12.75">
      <c r="A26" s="1">
        <f t="shared" si="0"/>
        <v>18</v>
      </c>
      <c r="B26" s="5">
        <f t="shared" si="1"/>
        <v>244710.68268100783</v>
      </c>
      <c r="C26" s="5">
        <f t="shared" si="2"/>
        <v>1223.55</v>
      </c>
      <c r="D26" s="5">
        <f t="shared" si="3"/>
        <v>1498.8763128818973</v>
      </c>
      <c r="E26" s="5">
        <f t="shared" si="4"/>
        <v>50</v>
      </c>
      <c r="F26" s="5">
        <f t="shared" si="5"/>
        <v>244385.35636812594</v>
      </c>
    </row>
    <row r="27" spans="1:6" ht="12.75">
      <c r="A27" s="1">
        <f t="shared" si="0"/>
        <v>19</v>
      </c>
      <c r="B27" s="5">
        <f t="shared" si="1"/>
        <v>244385.35636812594</v>
      </c>
      <c r="C27" s="5">
        <f t="shared" si="2"/>
        <v>1221.93</v>
      </c>
      <c r="D27" s="5">
        <f t="shared" si="3"/>
        <v>1498.8763128818973</v>
      </c>
      <c r="E27" s="5">
        <f t="shared" si="4"/>
        <v>50</v>
      </c>
      <c r="F27" s="5">
        <f t="shared" si="5"/>
        <v>244058.41005524405</v>
      </c>
    </row>
    <row r="28" spans="1:6" ht="12.75">
      <c r="A28" s="1">
        <f t="shared" si="0"/>
        <v>20</v>
      </c>
      <c r="B28" s="5">
        <f t="shared" si="1"/>
        <v>244058.41005524405</v>
      </c>
      <c r="C28" s="5">
        <f t="shared" si="2"/>
        <v>1220.29</v>
      </c>
      <c r="D28" s="5">
        <f t="shared" si="3"/>
        <v>1498.8763128818973</v>
      </c>
      <c r="E28" s="5">
        <f t="shared" si="4"/>
        <v>50</v>
      </c>
      <c r="F28" s="5">
        <f t="shared" si="5"/>
        <v>243729.82374236215</v>
      </c>
    </row>
    <row r="29" spans="1:6" ht="12.75">
      <c r="A29" s="1">
        <f t="shared" si="0"/>
        <v>21</v>
      </c>
      <c r="B29" s="5">
        <f t="shared" si="1"/>
        <v>243729.82374236215</v>
      </c>
      <c r="C29" s="5">
        <f t="shared" si="2"/>
        <v>1218.65</v>
      </c>
      <c r="D29" s="5">
        <f t="shared" si="3"/>
        <v>1498.8763128818973</v>
      </c>
      <c r="E29" s="5">
        <f t="shared" si="4"/>
        <v>50</v>
      </c>
      <c r="F29" s="5">
        <f t="shared" si="5"/>
        <v>243399.59742948023</v>
      </c>
    </row>
    <row r="30" spans="1:6" ht="12.75">
      <c r="A30" s="1">
        <f t="shared" si="0"/>
        <v>22</v>
      </c>
      <c r="B30" s="5">
        <f t="shared" si="1"/>
        <v>243399.59742948023</v>
      </c>
      <c r="C30" s="5">
        <f t="shared" si="2"/>
        <v>1217</v>
      </c>
      <c r="D30" s="5">
        <f t="shared" si="3"/>
        <v>1498.8763128818973</v>
      </c>
      <c r="E30" s="5">
        <f t="shared" si="4"/>
        <v>50</v>
      </c>
      <c r="F30" s="5">
        <f t="shared" si="5"/>
        <v>243067.72111659835</v>
      </c>
    </row>
    <row r="31" spans="1:6" ht="12.75">
      <c r="A31" s="1">
        <f t="shared" si="0"/>
        <v>23</v>
      </c>
      <c r="B31" s="5">
        <f t="shared" si="1"/>
        <v>243067.72111659835</v>
      </c>
      <c r="C31" s="5">
        <f t="shared" si="2"/>
        <v>1215.34</v>
      </c>
      <c r="D31" s="5">
        <f t="shared" si="3"/>
        <v>1498.8763128818973</v>
      </c>
      <c r="E31" s="5">
        <f t="shared" si="4"/>
        <v>50</v>
      </c>
      <c r="F31" s="5">
        <f t="shared" si="5"/>
        <v>242734.18480371643</v>
      </c>
    </row>
    <row r="32" spans="1:6" ht="12.75">
      <c r="A32" s="1">
        <f t="shared" si="0"/>
        <v>24</v>
      </c>
      <c r="B32" s="5">
        <f t="shared" si="1"/>
        <v>242734.18480371643</v>
      </c>
      <c r="C32" s="5">
        <f t="shared" si="2"/>
        <v>1213.67</v>
      </c>
      <c r="D32" s="5">
        <f t="shared" si="3"/>
        <v>1498.8763128818973</v>
      </c>
      <c r="E32" s="5">
        <f t="shared" si="4"/>
        <v>50</v>
      </c>
      <c r="F32" s="5">
        <f t="shared" si="5"/>
        <v>242398.97849083453</v>
      </c>
    </row>
    <row r="33" spans="1:6" ht="12.75">
      <c r="A33" s="1">
        <f t="shared" si="0"/>
        <v>25</v>
      </c>
      <c r="B33" s="5">
        <f t="shared" si="1"/>
        <v>242398.97849083453</v>
      </c>
      <c r="C33" s="5">
        <f t="shared" si="2"/>
        <v>1211.99</v>
      </c>
      <c r="D33" s="5">
        <f t="shared" si="3"/>
        <v>1498.8763128818973</v>
      </c>
      <c r="E33" s="5">
        <f t="shared" si="4"/>
        <v>50</v>
      </c>
      <c r="F33" s="5">
        <f t="shared" si="5"/>
        <v>242062.09217795264</v>
      </c>
    </row>
    <row r="34" spans="1:6" ht="12.75">
      <c r="A34" s="1">
        <f t="shared" si="0"/>
        <v>26</v>
      </c>
      <c r="B34" s="5">
        <f t="shared" si="1"/>
        <v>242062.09217795264</v>
      </c>
      <c r="C34" s="5">
        <f t="shared" si="2"/>
        <v>1210.31</v>
      </c>
      <c r="D34" s="5">
        <f t="shared" si="3"/>
        <v>1498.8763128818973</v>
      </c>
      <c r="E34" s="5">
        <f t="shared" si="4"/>
        <v>50</v>
      </c>
      <c r="F34" s="5">
        <f t="shared" si="5"/>
        <v>241723.52586507075</v>
      </c>
    </row>
    <row r="35" spans="1:6" ht="12.75">
      <c r="A35" s="1">
        <f t="shared" si="0"/>
        <v>27</v>
      </c>
      <c r="B35" s="5">
        <f t="shared" si="1"/>
        <v>241723.52586507075</v>
      </c>
      <c r="C35" s="5">
        <f t="shared" si="2"/>
        <v>1208.62</v>
      </c>
      <c r="D35" s="5">
        <f t="shared" si="3"/>
        <v>1498.8763128818973</v>
      </c>
      <c r="E35" s="5">
        <f t="shared" si="4"/>
        <v>50</v>
      </c>
      <c r="F35" s="5">
        <f t="shared" si="5"/>
        <v>241383.26955218887</v>
      </c>
    </row>
    <row r="36" spans="1:6" ht="12.75">
      <c r="A36" s="1">
        <f t="shared" si="0"/>
        <v>28</v>
      </c>
      <c r="B36" s="5">
        <f t="shared" si="1"/>
        <v>241383.26955218887</v>
      </c>
      <c r="C36" s="5">
        <f t="shared" si="2"/>
        <v>1206.92</v>
      </c>
      <c r="D36" s="5">
        <f t="shared" si="3"/>
        <v>1498.8763128818973</v>
      </c>
      <c r="E36" s="5">
        <f t="shared" si="4"/>
        <v>50</v>
      </c>
      <c r="F36" s="5">
        <f t="shared" si="5"/>
        <v>241041.31323930697</v>
      </c>
    </row>
    <row r="37" spans="1:6" ht="12.75">
      <c r="A37" s="1">
        <f t="shared" si="0"/>
        <v>29</v>
      </c>
      <c r="B37" s="5">
        <f t="shared" si="1"/>
        <v>241041.31323930697</v>
      </c>
      <c r="C37" s="5">
        <f t="shared" si="2"/>
        <v>1205.21</v>
      </c>
      <c r="D37" s="5">
        <f t="shared" si="3"/>
        <v>1498.8763128818973</v>
      </c>
      <c r="E37" s="5">
        <f t="shared" si="4"/>
        <v>50</v>
      </c>
      <c r="F37" s="5">
        <f t="shared" si="5"/>
        <v>240697.64692642505</v>
      </c>
    </row>
    <row r="38" spans="1:6" ht="12.75">
      <c r="A38" s="1">
        <f t="shared" si="0"/>
        <v>30</v>
      </c>
      <c r="B38" s="5">
        <f t="shared" si="1"/>
        <v>240697.64692642505</v>
      </c>
      <c r="C38" s="5">
        <f t="shared" si="2"/>
        <v>1203.49</v>
      </c>
      <c r="D38" s="5">
        <f t="shared" si="3"/>
        <v>1498.8763128818973</v>
      </c>
      <c r="E38" s="5">
        <f t="shared" si="4"/>
        <v>50</v>
      </c>
      <c r="F38" s="5">
        <f t="shared" si="5"/>
        <v>240352.26061354316</v>
      </c>
    </row>
    <row r="39" spans="1:6" ht="12.75">
      <c r="A39" s="1">
        <f t="shared" si="0"/>
        <v>31</v>
      </c>
      <c r="B39" s="5">
        <f t="shared" si="1"/>
        <v>240352.26061354316</v>
      </c>
      <c r="C39" s="5">
        <f t="shared" si="2"/>
        <v>1201.76</v>
      </c>
      <c r="D39" s="5">
        <f t="shared" si="3"/>
        <v>1498.8763128818973</v>
      </c>
      <c r="E39" s="5">
        <f t="shared" si="4"/>
        <v>50</v>
      </c>
      <c r="F39" s="5">
        <f t="shared" si="5"/>
        <v>240005.14430066128</v>
      </c>
    </row>
    <row r="40" spans="1:6" ht="12.75">
      <c r="A40" s="1">
        <f t="shared" si="0"/>
        <v>32</v>
      </c>
      <c r="B40" s="5">
        <f t="shared" si="1"/>
        <v>240005.14430066128</v>
      </c>
      <c r="C40" s="5">
        <f t="shared" si="2"/>
        <v>1200.03</v>
      </c>
      <c r="D40" s="5">
        <f t="shared" si="3"/>
        <v>1498.8763128818973</v>
      </c>
      <c r="E40" s="5">
        <f t="shared" si="4"/>
        <v>50</v>
      </c>
      <c r="F40" s="5">
        <f t="shared" si="5"/>
        <v>239656.29798777937</v>
      </c>
    </row>
    <row r="41" spans="1:6" ht="12.75">
      <c r="A41" s="1">
        <f t="shared" si="0"/>
        <v>33</v>
      </c>
      <c r="B41" s="5">
        <f t="shared" si="1"/>
        <v>239656.29798777937</v>
      </c>
      <c r="C41" s="5">
        <f t="shared" si="2"/>
        <v>1198.28</v>
      </c>
      <c r="D41" s="5">
        <f t="shared" si="3"/>
        <v>1498.8763128818973</v>
      </c>
      <c r="E41" s="5">
        <f t="shared" si="4"/>
        <v>50</v>
      </c>
      <c r="F41" s="5">
        <f t="shared" si="5"/>
        <v>239305.70167489746</v>
      </c>
    </row>
    <row r="42" spans="1:6" ht="12.75">
      <c r="A42" s="1">
        <f t="shared" si="0"/>
        <v>34</v>
      </c>
      <c r="B42" s="5">
        <f t="shared" si="1"/>
        <v>239305.70167489746</v>
      </c>
      <c r="C42" s="5">
        <f t="shared" si="2"/>
        <v>1196.53</v>
      </c>
      <c r="D42" s="5">
        <f t="shared" si="3"/>
        <v>1498.8763128818973</v>
      </c>
      <c r="E42" s="5">
        <f t="shared" si="4"/>
        <v>50</v>
      </c>
      <c r="F42" s="5">
        <f t="shared" si="5"/>
        <v>238953.35536201554</v>
      </c>
    </row>
    <row r="43" spans="1:6" ht="12.75">
      <c r="A43" s="1">
        <f t="shared" si="0"/>
        <v>35</v>
      </c>
      <c r="B43" s="5">
        <f t="shared" si="1"/>
        <v>238953.35536201554</v>
      </c>
      <c r="C43" s="5">
        <f t="shared" si="2"/>
        <v>1194.77</v>
      </c>
      <c r="D43" s="5">
        <f t="shared" si="3"/>
        <v>1498.8763128818973</v>
      </c>
      <c r="E43" s="5">
        <f t="shared" si="4"/>
        <v>50</v>
      </c>
      <c r="F43" s="5">
        <f t="shared" si="5"/>
        <v>238599.24904913362</v>
      </c>
    </row>
    <row r="44" spans="1:6" ht="12.75">
      <c r="A44" s="1">
        <f t="shared" si="0"/>
        <v>36</v>
      </c>
      <c r="B44" s="5">
        <f t="shared" si="1"/>
        <v>238599.24904913362</v>
      </c>
      <c r="C44" s="5">
        <f t="shared" si="2"/>
        <v>1193</v>
      </c>
      <c r="D44" s="5">
        <f t="shared" si="3"/>
        <v>1498.8763128818973</v>
      </c>
      <c r="E44" s="5">
        <f t="shared" si="4"/>
        <v>50</v>
      </c>
      <c r="F44" s="5">
        <f t="shared" si="5"/>
        <v>238243.37273625174</v>
      </c>
    </row>
    <row r="45" spans="1:6" ht="12.75">
      <c r="A45" s="1">
        <f t="shared" si="0"/>
        <v>37</v>
      </c>
      <c r="B45" s="5">
        <f t="shared" si="1"/>
        <v>238243.37273625174</v>
      </c>
      <c r="C45" s="5">
        <f t="shared" si="2"/>
        <v>1191.22</v>
      </c>
      <c r="D45" s="5">
        <f t="shared" si="3"/>
        <v>1498.8763128818973</v>
      </c>
      <c r="E45" s="5">
        <f t="shared" si="4"/>
        <v>50</v>
      </c>
      <c r="F45" s="5">
        <f t="shared" si="5"/>
        <v>237885.71642336983</v>
      </c>
    </row>
    <row r="46" spans="1:6" ht="12.75">
      <c r="A46" s="1">
        <f t="shared" si="0"/>
        <v>38</v>
      </c>
      <c r="B46" s="5">
        <f t="shared" si="1"/>
        <v>237885.71642336983</v>
      </c>
      <c r="C46" s="5">
        <f t="shared" si="2"/>
        <v>1189.43</v>
      </c>
      <c r="D46" s="5">
        <f t="shared" si="3"/>
        <v>1498.8763128818973</v>
      </c>
      <c r="E46" s="5">
        <f t="shared" si="4"/>
        <v>50</v>
      </c>
      <c r="F46" s="5">
        <f t="shared" si="5"/>
        <v>237526.27011048794</v>
      </c>
    </row>
    <row r="47" spans="1:6" ht="12.75">
      <c r="A47" s="1">
        <f t="shared" si="0"/>
        <v>39</v>
      </c>
      <c r="B47" s="5">
        <f t="shared" si="1"/>
        <v>237526.27011048794</v>
      </c>
      <c r="C47" s="5">
        <f t="shared" si="2"/>
        <v>1187.63</v>
      </c>
      <c r="D47" s="5">
        <f t="shared" si="3"/>
        <v>1498.8763128818973</v>
      </c>
      <c r="E47" s="5">
        <f t="shared" si="4"/>
        <v>50</v>
      </c>
      <c r="F47" s="5">
        <f t="shared" si="5"/>
        <v>237165.02379760606</v>
      </c>
    </row>
    <row r="48" spans="1:6" ht="12.75">
      <c r="A48" s="1">
        <f t="shared" si="0"/>
        <v>40</v>
      </c>
      <c r="B48" s="5">
        <f t="shared" si="1"/>
        <v>237165.02379760606</v>
      </c>
      <c r="C48" s="5">
        <f t="shared" si="2"/>
        <v>1185.83</v>
      </c>
      <c r="D48" s="5">
        <f t="shared" si="3"/>
        <v>1498.8763128818973</v>
      </c>
      <c r="E48" s="5">
        <f t="shared" si="4"/>
        <v>50</v>
      </c>
      <c r="F48" s="5">
        <f t="shared" si="5"/>
        <v>236801.97748472414</v>
      </c>
    </row>
    <row r="49" spans="1:6" ht="12.75">
      <c r="A49" s="1">
        <f t="shared" si="0"/>
        <v>41</v>
      </c>
      <c r="B49" s="5">
        <f t="shared" si="1"/>
        <v>236801.97748472414</v>
      </c>
      <c r="C49" s="5">
        <f t="shared" si="2"/>
        <v>1184.01</v>
      </c>
      <c r="D49" s="5">
        <f t="shared" si="3"/>
        <v>1498.8763128818973</v>
      </c>
      <c r="E49" s="5">
        <f t="shared" si="4"/>
        <v>50</v>
      </c>
      <c r="F49" s="5">
        <f t="shared" si="5"/>
        <v>236437.11117184226</v>
      </c>
    </row>
    <row r="50" spans="1:6" ht="12.75">
      <c r="A50" s="1">
        <f t="shared" si="0"/>
        <v>42</v>
      </c>
      <c r="B50" s="5">
        <f t="shared" si="1"/>
        <v>236437.11117184226</v>
      </c>
      <c r="C50" s="5">
        <f t="shared" si="2"/>
        <v>1182.19</v>
      </c>
      <c r="D50" s="5">
        <f t="shared" si="3"/>
        <v>1498.8763128818973</v>
      </c>
      <c r="E50" s="5">
        <f t="shared" si="4"/>
        <v>50</v>
      </c>
      <c r="F50" s="5">
        <f t="shared" si="5"/>
        <v>236070.42485896038</v>
      </c>
    </row>
    <row r="51" spans="1:6" ht="12.75">
      <c r="A51" s="1">
        <f t="shared" si="0"/>
        <v>43</v>
      </c>
      <c r="B51" s="5">
        <f t="shared" si="1"/>
        <v>236070.42485896038</v>
      </c>
      <c r="C51" s="5">
        <f t="shared" si="2"/>
        <v>1180.35</v>
      </c>
      <c r="D51" s="5">
        <f t="shared" si="3"/>
        <v>1498.8763128818973</v>
      </c>
      <c r="E51" s="5">
        <f t="shared" si="4"/>
        <v>50</v>
      </c>
      <c r="F51" s="5">
        <f t="shared" si="5"/>
        <v>235701.89854607848</v>
      </c>
    </row>
    <row r="52" spans="1:6" ht="12.75">
      <c r="A52" s="1">
        <f t="shared" si="0"/>
        <v>44</v>
      </c>
      <c r="B52" s="5">
        <f t="shared" si="1"/>
        <v>235701.89854607848</v>
      </c>
      <c r="C52" s="5">
        <f t="shared" si="2"/>
        <v>1178.51</v>
      </c>
      <c r="D52" s="5">
        <f t="shared" si="3"/>
        <v>1498.8763128818973</v>
      </c>
      <c r="E52" s="5">
        <f t="shared" si="4"/>
        <v>50</v>
      </c>
      <c r="F52" s="5">
        <f t="shared" si="5"/>
        <v>235331.5322331966</v>
      </c>
    </row>
    <row r="53" spans="1:6" ht="12.75">
      <c r="A53" s="1">
        <f t="shared" si="0"/>
        <v>45</v>
      </c>
      <c r="B53" s="5">
        <f t="shared" si="1"/>
        <v>235331.5322331966</v>
      </c>
      <c r="C53" s="5">
        <f t="shared" si="2"/>
        <v>1176.66</v>
      </c>
      <c r="D53" s="5">
        <f t="shared" si="3"/>
        <v>1498.8763128818973</v>
      </c>
      <c r="E53" s="5">
        <f t="shared" si="4"/>
        <v>50</v>
      </c>
      <c r="F53" s="5">
        <f t="shared" si="5"/>
        <v>234959.3159203147</v>
      </c>
    </row>
    <row r="54" spans="1:6" ht="12.75">
      <c r="A54" s="1">
        <f t="shared" si="0"/>
        <v>46</v>
      </c>
      <c r="B54" s="5">
        <f t="shared" si="1"/>
        <v>234959.3159203147</v>
      </c>
      <c r="C54" s="5">
        <f t="shared" si="2"/>
        <v>1174.8</v>
      </c>
      <c r="D54" s="5">
        <f t="shared" si="3"/>
        <v>1498.8763128818973</v>
      </c>
      <c r="E54" s="5">
        <f t="shared" si="4"/>
        <v>50</v>
      </c>
      <c r="F54" s="5">
        <f t="shared" si="5"/>
        <v>234585.2396074328</v>
      </c>
    </row>
    <row r="55" spans="1:6" ht="12.75">
      <c r="A55" s="1">
        <f t="shared" si="0"/>
        <v>47</v>
      </c>
      <c r="B55" s="5">
        <f t="shared" si="1"/>
        <v>234585.2396074328</v>
      </c>
      <c r="C55" s="5">
        <f t="shared" si="2"/>
        <v>1172.93</v>
      </c>
      <c r="D55" s="5">
        <f t="shared" si="3"/>
        <v>1498.8763128818973</v>
      </c>
      <c r="E55" s="5">
        <f t="shared" si="4"/>
        <v>50</v>
      </c>
      <c r="F55" s="5">
        <f t="shared" si="5"/>
        <v>234209.2932945509</v>
      </c>
    </row>
    <row r="56" spans="1:6" ht="12.75">
      <c r="A56" s="1">
        <f t="shared" si="0"/>
        <v>48</v>
      </c>
      <c r="B56" s="5">
        <f t="shared" si="1"/>
        <v>234209.2932945509</v>
      </c>
      <c r="C56" s="5">
        <f t="shared" si="2"/>
        <v>1171.05</v>
      </c>
      <c r="D56" s="5">
        <f t="shared" si="3"/>
        <v>1498.8763128818973</v>
      </c>
      <c r="E56" s="5">
        <f t="shared" si="4"/>
        <v>50</v>
      </c>
      <c r="F56" s="5">
        <f t="shared" si="5"/>
        <v>233831.46698166901</v>
      </c>
    </row>
    <row r="57" spans="1:6" ht="12.75">
      <c r="A57" s="1">
        <f t="shared" si="0"/>
        <v>49</v>
      </c>
      <c r="B57" s="5">
        <f t="shared" si="1"/>
        <v>233831.46698166901</v>
      </c>
      <c r="C57" s="5">
        <f t="shared" si="2"/>
        <v>1169.16</v>
      </c>
      <c r="D57" s="5">
        <f t="shared" si="3"/>
        <v>1498.8763128818973</v>
      </c>
      <c r="E57" s="5">
        <f t="shared" si="4"/>
        <v>50</v>
      </c>
      <c r="F57" s="5">
        <f t="shared" si="5"/>
        <v>233451.7506687871</v>
      </c>
    </row>
    <row r="58" spans="1:6" ht="12.75">
      <c r="A58" s="1">
        <f t="shared" si="0"/>
        <v>50</v>
      </c>
      <c r="B58" s="5">
        <f t="shared" si="1"/>
        <v>233451.7506687871</v>
      </c>
      <c r="C58" s="5">
        <f t="shared" si="2"/>
        <v>1167.26</v>
      </c>
      <c r="D58" s="5">
        <f t="shared" si="3"/>
        <v>1498.8763128818973</v>
      </c>
      <c r="E58" s="5">
        <f t="shared" si="4"/>
        <v>50</v>
      </c>
      <c r="F58" s="5">
        <f t="shared" si="5"/>
        <v>233070.13435590523</v>
      </c>
    </row>
    <row r="59" spans="1:6" ht="12.75">
      <c r="A59" s="1">
        <f t="shared" si="0"/>
        <v>51</v>
      </c>
      <c r="B59" s="5">
        <f t="shared" si="1"/>
        <v>233070.13435590523</v>
      </c>
      <c r="C59" s="5">
        <f t="shared" si="2"/>
        <v>1165.35</v>
      </c>
      <c r="D59" s="5">
        <f t="shared" si="3"/>
        <v>1498.8763128818973</v>
      </c>
      <c r="E59" s="5">
        <f t="shared" si="4"/>
        <v>50</v>
      </c>
      <c r="F59" s="5">
        <f t="shared" si="5"/>
        <v>232686.60804302333</v>
      </c>
    </row>
    <row r="60" spans="1:6" ht="12.75">
      <c r="A60" s="1">
        <f t="shared" si="0"/>
        <v>52</v>
      </c>
      <c r="B60" s="5">
        <f t="shared" si="1"/>
        <v>232686.60804302333</v>
      </c>
      <c r="C60" s="5">
        <f t="shared" si="2"/>
        <v>1163.43</v>
      </c>
      <c r="D60" s="5">
        <f t="shared" si="3"/>
        <v>1498.8763128818973</v>
      </c>
      <c r="E60" s="5">
        <f t="shared" si="4"/>
        <v>50</v>
      </c>
      <c r="F60" s="5">
        <f t="shared" si="5"/>
        <v>232301.16173014144</v>
      </c>
    </row>
    <row r="61" spans="1:6" ht="12.75">
      <c r="A61" s="1">
        <f t="shared" si="0"/>
        <v>53</v>
      </c>
      <c r="B61" s="5">
        <f t="shared" si="1"/>
        <v>232301.16173014144</v>
      </c>
      <c r="C61" s="5">
        <f t="shared" si="2"/>
        <v>1161.51</v>
      </c>
      <c r="D61" s="5">
        <f t="shared" si="3"/>
        <v>1498.8763128818973</v>
      </c>
      <c r="E61" s="5">
        <f t="shared" si="4"/>
        <v>50</v>
      </c>
      <c r="F61" s="5">
        <f t="shared" si="5"/>
        <v>231913.79541725956</v>
      </c>
    </row>
    <row r="62" spans="1:6" ht="12.75">
      <c r="A62" s="1">
        <f t="shared" si="0"/>
        <v>54</v>
      </c>
      <c r="B62" s="5">
        <f t="shared" si="1"/>
        <v>231913.79541725956</v>
      </c>
      <c r="C62" s="5">
        <f t="shared" si="2"/>
        <v>1159.57</v>
      </c>
      <c r="D62" s="5">
        <f t="shared" si="3"/>
        <v>1498.8763128818973</v>
      </c>
      <c r="E62" s="5">
        <f t="shared" si="4"/>
        <v>50</v>
      </c>
      <c r="F62" s="5">
        <f t="shared" si="5"/>
        <v>231524.4891043777</v>
      </c>
    </row>
    <row r="63" spans="1:6" ht="12.75">
      <c r="A63" s="1">
        <f t="shared" si="0"/>
        <v>55</v>
      </c>
      <c r="B63" s="5">
        <f t="shared" si="1"/>
        <v>231524.4891043777</v>
      </c>
      <c r="C63" s="5">
        <f t="shared" si="2"/>
        <v>1157.62</v>
      </c>
      <c r="D63" s="5">
        <f t="shared" si="3"/>
        <v>1498.8763128818973</v>
      </c>
      <c r="E63" s="5">
        <f t="shared" si="4"/>
        <v>50</v>
      </c>
      <c r="F63" s="5">
        <f t="shared" si="5"/>
        <v>231133.2327914958</v>
      </c>
    </row>
    <row r="64" spans="1:6" ht="12.75">
      <c r="A64" s="1">
        <f t="shared" si="0"/>
        <v>56</v>
      </c>
      <c r="B64" s="5">
        <f t="shared" si="1"/>
        <v>231133.2327914958</v>
      </c>
      <c r="C64" s="5">
        <f t="shared" si="2"/>
        <v>1155.67</v>
      </c>
      <c r="D64" s="5">
        <f t="shared" si="3"/>
        <v>1498.8763128818973</v>
      </c>
      <c r="E64" s="5">
        <f t="shared" si="4"/>
        <v>50</v>
      </c>
      <c r="F64" s="5">
        <f t="shared" si="5"/>
        <v>230740.0264786139</v>
      </c>
    </row>
    <row r="65" spans="1:6" ht="12.75">
      <c r="A65" s="1">
        <f t="shared" si="0"/>
        <v>57</v>
      </c>
      <c r="B65" s="5">
        <f t="shared" si="1"/>
        <v>230740.0264786139</v>
      </c>
      <c r="C65" s="5">
        <f t="shared" si="2"/>
        <v>1153.7</v>
      </c>
      <c r="D65" s="5">
        <f t="shared" si="3"/>
        <v>1498.8763128818973</v>
      </c>
      <c r="E65" s="5">
        <f t="shared" si="4"/>
        <v>50</v>
      </c>
      <c r="F65" s="5">
        <f t="shared" si="5"/>
        <v>230344.85016573203</v>
      </c>
    </row>
    <row r="66" spans="1:6" ht="12.75">
      <c r="A66" s="1">
        <f t="shared" si="0"/>
        <v>58</v>
      </c>
      <c r="B66" s="5">
        <f t="shared" si="1"/>
        <v>230344.85016573203</v>
      </c>
      <c r="C66" s="5">
        <f t="shared" si="2"/>
        <v>1151.72</v>
      </c>
      <c r="D66" s="5">
        <f t="shared" si="3"/>
        <v>1498.8763128818973</v>
      </c>
      <c r="E66" s="5">
        <f t="shared" si="4"/>
        <v>50</v>
      </c>
      <c r="F66" s="5">
        <f t="shared" si="5"/>
        <v>229947.69385285012</v>
      </c>
    </row>
    <row r="67" spans="1:6" ht="12.75">
      <c r="A67" s="1">
        <f t="shared" si="0"/>
        <v>59</v>
      </c>
      <c r="B67" s="5">
        <f t="shared" si="1"/>
        <v>229947.69385285012</v>
      </c>
      <c r="C67" s="5">
        <f t="shared" si="2"/>
        <v>1149.74</v>
      </c>
      <c r="D67" s="5">
        <f t="shared" si="3"/>
        <v>1498.8763128818973</v>
      </c>
      <c r="E67" s="5">
        <f t="shared" si="4"/>
        <v>50</v>
      </c>
      <c r="F67" s="5">
        <f t="shared" si="5"/>
        <v>229548.55753996823</v>
      </c>
    </row>
    <row r="68" spans="1:6" ht="12.75">
      <c r="A68" s="1">
        <f t="shared" si="0"/>
        <v>60</v>
      </c>
      <c r="B68" s="5">
        <f t="shared" si="1"/>
        <v>229548.55753996823</v>
      </c>
      <c r="C68" s="5">
        <f t="shared" si="2"/>
        <v>1147.74</v>
      </c>
      <c r="D68" s="5">
        <f t="shared" si="3"/>
        <v>1498.8763128818973</v>
      </c>
      <c r="E68" s="5">
        <f t="shared" si="4"/>
        <v>50</v>
      </c>
      <c r="F68" s="5">
        <f t="shared" si="5"/>
        <v>229147.42122708634</v>
      </c>
    </row>
    <row r="69" spans="1:6" ht="12.75">
      <c r="A69" s="1">
        <f t="shared" si="0"/>
        <v>61</v>
      </c>
      <c r="B69" s="5">
        <f t="shared" si="1"/>
        <v>229147.42122708634</v>
      </c>
      <c r="C69" s="5">
        <f t="shared" si="2"/>
        <v>1145.74</v>
      </c>
      <c r="D69" s="5">
        <f t="shared" si="3"/>
        <v>1498.8763128818973</v>
      </c>
      <c r="E69" s="5">
        <f t="shared" si="4"/>
        <v>50</v>
      </c>
      <c r="F69" s="5">
        <f t="shared" si="5"/>
        <v>228744.28491420444</v>
      </c>
    </row>
    <row r="70" spans="1:6" ht="12.75">
      <c r="A70" s="1">
        <f t="shared" si="0"/>
        <v>62</v>
      </c>
      <c r="B70" s="5">
        <f t="shared" si="1"/>
        <v>228744.28491420444</v>
      </c>
      <c r="C70" s="5">
        <f t="shared" si="2"/>
        <v>1143.72</v>
      </c>
      <c r="D70" s="5">
        <f t="shared" si="3"/>
        <v>1498.8763128818973</v>
      </c>
      <c r="E70" s="5">
        <f t="shared" si="4"/>
        <v>50</v>
      </c>
      <c r="F70" s="5">
        <f t="shared" si="5"/>
        <v>228339.12860132253</v>
      </c>
    </row>
    <row r="71" spans="1:6" ht="12.75">
      <c r="A71" s="1">
        <f t="shared" si="0"/>
        <v>63</v>
      </c>
      <c r="B71" s="5">
        <f t="shared" si="1"/>
        <v>228339.12860132253</v>
      </c>
      <c r="C71" s="5">
        <f t="shared" si="2"/>
        <v>1141.7</v>
      </c>
      <c r="D71" s="5">
        <f t="shared" si="3"/>
        <v>1498.8763128818973</v>
      </c>
      <c r="E71" s="5">
        <f t="shared" si="4"/>
        <v>50</v>
      </c>
      <c r="F71" s="5">
        <f t="shared" si="5"/>
        <v>227931.95228844066</v>
      </c>
    </row>
    <row r="72" spans="1:6" ht="12.75">
      <c r="A72" s="1">
        <f t="shared" si="0"/>
        <v>64</v>
      </c>
      <c r="B72" s="5">
        <f t="shared" si="1"/>
        <v>227931.95228844066</v>
      </c>
      <c r="C72" s="5">
        <f t="shared" si="2"/>
        <v>1139.66</v>
      </c>
      <c r="D72" s="5">
        <f t="shared" si="3"/>
        <v>1498.8763128818973</v>
      </c>
      <c r="E72" s="5">
        <f t="shared" si="4"/>
        <v>50</v>
      </c>
      <c r="F72" s="5">
        <f t="shared" si="5"/>
        <v>227522.73597555875</v>
      </c>
    </row>
    <row r="73" spans="1:6" ht="12.75">
      <c r="A73" s="1">
        <f t="shared" si="0"/>
        <v>65</v>
      </c>
      <c r="B73" s="5">
        <f t="shared" si="1"/>
        <v>227522.73597555875</v>
      </c>
      <c r="C73" s="5">
        <f t="shared" si="2"/>
        <v>1137.61</v>
      </c>
      <c r="D73" s="5">
        <f t="shared" si="3"/>
        <v>1498.8763128818973</v>
      </c>
      <c r="E73" s="5">
        <f t="shared" si="4"/>
        <v>50</v>
      </c>
      <c r="F73" s="5">
        <f t="shared" si="5"/>
        <v>227111.46966267686</v>
      </c>
    </row>
    <row r="74" spans="1:6" ht="12.75">
      <c r="A74" s="1">
        <f aca="true" t="shared" si="6" ref="A74:A137">IF(F73="","",IF(F73&gt;0,A73+1,""))</f>
        <v>66</v>
      </c>
      <c r="B74" s="5">
        <f aca="true" t="shared" si="7" ref="B74:B137">IF(F73=0,"",F73)</f>
        <v>227111.46966267686</v>
      </c>
      <c r="C74" s="5">
        <f aca="true" t="shared" si="8" ref="C74:C137">IF(B74="","",ROUND($E$5/12*B74,2))</f>
        <v>1135.56</v>
      </c>
      <c r="D74" s="5">
        <f aca="true" t="shared" si="9" ref="D74:D137">IF(B74="","",IF(B74+C74&gt;=D73,D73,B74+C74))</f>
        <v>1498.8763128818973</v>
      </c>
      <c r="E74" s="5">
        <f aca="true" t="shared" si="10" ref="E74:E137">IF(B74="","",IF(B74+C74-D74-E73&gt;=0,E73,B74+C74-D74))</f>
        <v>50</v>
      </c>
      <c r="F74" s="5">
        <f aca="true" t="shared" si="11" ref="F74:F137">IF(D74="","",B74+C74-D74-E74)</f>
        <v>226698.15334979497</v>
      </c>
    </row>
    <row r="75" spans="1:6" ht="12.75">
      <c r="A75" s="1">
        <f t="shared" si="6"/>
        <v>67</v>
      </c>
      <c r="B75" s="5">
        <f t="shared" si="7"/>
        <v>226698.15334979497</v>
      </c>
      <c r="C75" s="5">
        <f t="shared" si="8"/>
        <v>1133.49</v>
      </c>
      <c r="D75" s="5">
        <f t="shared" si="9"/>
        <v>1498.8763128818973</v>
      </c>
      <c r="E75" s="5">
        <f t="shared" si="10"/>
        <v>50</v>
      </c>
      <c r="F75" s="5">
        <f t="shared" si="11"/>
        <v>226282.76703691308</v>
      </c>
    </row>
    <row r="76" spans="1:6" ht="12.75">
      <c r="A76" s="1">
        <f t="shared" si="6"/>
        <v>68</v>
      </c>
      <c r="B76" s="5">
        <f t="shared" si="7"/>
        <v>226282.76703691308</v>
      </c>
      <c r="C76" s="5">
        <f t="shared" si="8"/>
        <v>1131.41</v>
      </c>
      <c r="D76" s="5">
        <f t="shared" si="9"/>
        <v>1498.8763128818973</v>
      </c>
      <c r="E76" s="5">
        <f t="shared" si="10"/>
        <v>50</v>
      </c>
      <c r="F76" s="5">
        <f t="shared" si="11"/>
        <v>225865.30072403117</v>
      </c>
    </row>
    <row r="77" spans="1:6" ht="12.75">
      <c r="A77" s="1">
        <f t="shared" si="6"/>
        <v>69</v>
      </c>
      <c r="B77" s="5">
        <f t="shared" si="7"/>
        <v>225865.30072403117</v>
      </c>
      <c r="C77" s="5">
        <f t="shared" si="8"/>
        <v>1129.33</v>
      </c>
      <c r="D77" s="5">
        <f t="shared" si="9"/>
        <v>1498.8763128818973</v>
      </c>
      <c r="E77" s="5">
        <f t="shared" si="10"/>
        <v>50</v>
      </c>
      <c r="F77" s="5">
        <f t="shared" si="11"/>
        <v>225445.75441114925</v>
      </c>
    </row>
    <row r="78" spans="1:6" ht="12.75">
      <c r="A78" s="1">
        <f t="shared" si="6"/>
        <v>70</v>
      </c>
      <c r="B78" s="5">
        <f t="shared" si="7"/>
        <v>225445.75441114925</v>
      </c>
      <c r="C78" s="5">
        <f t="shared" si="8"/>
        <v>1127.23</v>
      </c>
      <c r="D78" s="5">
        <f t="shared" si="9"/>
        <v>1498.8763128818973</v>
      </c>
      <c r="E78" s="5">
        <f t="shared" si="10"/>
        <v>50</v>
      </c>
      <c r="F78" s="5">
        <f t="shared" si="11"/>
        <v>225024.10809826734</v>
      </c>
    </row>
    <row r="79" spans="1:6" ht="12.75">
      <c r="A79" s="1">
        <f t="shared" si="6"/>
        <v>71</v>
      </c>
      <c r="B79" s="5">
        <f t="shared" si="7"/>
        <v>225024.10809826734</v>
      </c>
      <c r="C79" s="5">
        <f t="shared" si="8"/>
        <v>1125.12</v>
      </c>
      <c r="D79" s="5">
        <f t="shared" si="9"/>
        <v>1498.8763128818973</v>
      </c>
      <c r="E79" s="5">
        <f t="shared" si="10"/>
        <v>50</v>
      </c>
      <c r="F79" s="5">
        <f t="shared" si="11"/>
        <v>224600.35178538546</v>
      </c>
    </row>
    <row r="80" spans="1:6" ht="12.75">
      <c r="A80" s="1">
        <f t="shared" si="6"/>
        <v>72</v>
      </c>
      <c r="B80" s="5">
        <f t="shared" si="7"/>
        <v>224600.35178538546</v>
      </c>
      <c r="C80" s="5">
        <f t="shared" si="8"/>
        <v>1123</v>
      </c>
      <c r="D80" s="5">
        <f t="shared" si="9"/>
        <v>1498.8763128818973</v>
      </c>
      <c r="E80" s="5">
        <f t="shared" si="10"/>
        <v>50</v>
      </c>
      <c r="F80" s="5">
        <f t="shared" si="11"/>
        <v>224174.47547250357</v>
      </c>
    </row>
    <row r="81" spans="1:6" ht="12.75">
      <c r="A81" s="1">
        <f t="shared" si="6"/>
        <v>73</v>
      </c>
      <c r="B81" s="5">
        <f t="shared" si="7"/>
        <v>224174.47547250357</v>
      </c>
      <c r="C81" s="5">
        <f t="shared" si="8"/>
        <v>1120.87</v>
      </c>
      <c r="D81" s="5">
        <f t="shared" si="9"/>
        <v>1498.8763128818973</v>
      </c>
      <c r="E81" s="5">
        <f t="shared" si="10"/>
        <v>50</v>
      </c>
      <c r="F81" s="5">
        <f t="shared" si="11"/>
        <v>223746.4691596217</v>
      </c>
    </row>
    <row r="82" spans="1:6" ht="12.75">
      <c r="A82" s="1">
        <f t="shared" si="6"/>
        <v>74</v>
      </c>
      <c r="B82" s="5">
        <f t="shared" si="7"/>
        <v>223746.4691596217</v>
      </c>
      <c r="C82" s="5">
        <f t="shared" si="8"/>
        <v>1118.73</v>
      </c>
      <c r="D82" s="5">
        <f t="shared" si="9"/>
        <v>1498.8763128818973</v>
      </c>
      <c r="E82" s="5">
        <f t="shared" si="10"/>
        <v>50</v>
      </c>
      <c r="F82" s="5">
        <f t="shared" si="11"/>
        <v>223316.3228467398</v>
      </c>
    </row>
    <row r="83" spans="1:6" ht="12.75">
      <c r="A83" s="1">
        <f t="shared" si="6"/>
        <v>75</v>
      </c>
      <c r="B83" s="5">
        <f t="shared" si="7"/>
        <v>223316.3228467398</v>
      </c>
      <c r="C83" s="5">
        <f t="shared" si="8"/>
        <v>1116.58</v>
      </c>
      <c r="D83" s="5">
        <f t="shared" si="9"/>
        <v>1498.8763128818973</v>
      </c>
      <c r="E83" s="5">
        <f t="shared" si="10"/>
        <v>50</v>
      </c>
      <c r="F83" s="5">
        <f t="shared" si="11"/>
        <v>222884.02653385786</v>
      </c>
    </row>
    <row r="84" spans="1:6" ht="12.75">
      <c r="A84" s="1">
        <f t="shared" si="6"/>
        <v>76</v>
      </c>
      <c r="B84" s="5">
        <f t="shared" si="7"/>
        <v>222884.02653385786</v>
      </c>
      <c r="C84" s="5">
        <f t="shared" si="8"/>
        <v>1114.42</v>
      </c>
      <c r="D84" s="5">
        <f t="shared" si="9"/>
        <v>1498.8763128818973</v>
      </c>
      <c r="E84" s="5">
        <f t="shared" si="10"/>
        <v>50</v>
      </c>
      <c r="F84" s="5">
        <f t="shared" si="11"/>
        <v>222449.57022097596</v>
      </c>
    </row>
    <row r="85" spans="1:6" ht="12.75">
      <c r="A85" s="1">
        <f t="shared" si="6"/>
        <v>77</v>
      </c>
      <c r="B85" s="5">
        <f t="shared" si="7"/>
        <v>222449.57022097596</v>
      </c>
      <c r="C85" s="5">
        <f t="shared" si="8"/>
        <v>1112.25</v>
      </c>
      <c r="D85" s="5">
        <f t="shared" si="9"/>
        <v>1498.8763128818973</v>
      </c>
      <c r="E85" s="5">
        <f t="shared" si="10"/>
        <v>50</v>
      </c>
      <c r="F85" s="5">
        <f t="shared" si="11"/>
        <v>222012.94390809408</v>
      </c>
    </row>
    <row r="86" spans="1:6" ht="12.75">
      <c r="A86" s="1">
        <f t="shared" si="6"/>
        <v>78</v>
      </c>
      <c r="B86" s="5">
        <f t="shared" si="7"/>
        <v>222012.94390809408</v>
      </c>
      <c r="C86" s="5">
        <f t="shared" si="8"/>
        <v>1110.06</v>
      </c>
      <c r="D86" s="5">
        <f t="shared" si="9"/>
        <v>1498.8763128818973</v>
      </c>
      <c r="E86" s="5">
        <f t="shared" si="10"/>
        <v>50</v>
      </c>
      <c r="F86" s="5">
        <f t="shared" si="11"/>
        <v>221574.1275952122</v>
      </c>
    </row>
    <row r="87" spans="1:6" ht="12.75">
      <c r="A87" s="1">
        <f t="shared" si="6"/>
        <v>79</v>
      </c>
      <c r="B87" s="5">
        <f t="shared" si="7"/>
        <v>221574.1275952122</v>
      </c>
      <c r="C87" s="5">
        <f t="shared" si="8"/>
        <v>1107.87</v>
      </c>
      <c r="D87" s="5">
        <f t="shared" si="9"/>
        <v>1498.8763128818973</v>
      </c>
      <c r="E87" s="5">
        <f t="shared" si="10"/>
        <v>50</v>
      </c>
      <c r="F87" s="5">
        <f t="shared" si="11"/>
        <v>221133.1212823303</v>
      </c>
    </row>
    <row r="88" spans="1:6" ht="12.75">
      <c r="A88" s="1">
        <f t="shared" si="6"/>
        <v>80</v>
      </c>
      <c r="B88" s="5">
        <f t="shared" si="7"/>
        <v>221133.1212823303</v>
      </c>
      <c r="C88" s="5">
        <f t="shared" si="8"/>
        <v>1105.67</v>
      </c>
      <c r="D88" s="5">
        <f t="shared" si="9"/>
        <v>1498.8763128818973</v>
      </c>
      <c r="E88" s="5">
        <f t="shared" si="10"/>
        <v>50</v>
      </c>
      <c r="F88" s="5">
        <f t="shared" si="11"/>
        <v>220689.9149694484</v>
      </c>
    </row>
    <row r="89" spans="1:6" ht="12.75">
      <c r="A89" s="1">
        <f t="shared" si="6"/>
        <v>81</v>
      </c>
      <c r="B89" s="5">
        <f t="shared" si="7"/>
        <v>220689.9149694484</v>
      </c>
      <c r="C89" s="5">
        <f t="shared" si="8"/>
        <v>1103.45</v>
      </c>
      <c r="D89" s="5">
        <f t="shared" si="9"/>
        <v>1498.8763128818973</v>
      </c>
      <c r="E89" s="5">
        <f t="shared" si="10"/>
        <v>50</v>
      </c>
      <c r="F89" s="5">
        <f t="shared" si="11"/>
        <v>220244.48865656654</v>
      </c>
    </row>
    <row r="90" spans="1:6" ht="12.75">
      <c r="A90" s="1">
        <f t="shared" si="6"/>
        <v>82</v>
      </c>
      <c r="B90" s="5">
        <f t="shared" si="7"/>
        <v>220244.48865656654</v>
      </c>
      <c r="C90" s="5">
        <f t="shared" si="8"/>
        <v>1101.22</v>
      </c>
      <c r="D90" s="5">
        <f t="shared" si="9"/>
        <v>1498.8763128818973</v>
      </c>
      <c r="E90" s="5">
        <f t="shared" si="10"/>
        <v>50</v>
      </c>
      <c r="F90" s="5">
        <f t="shared" si="11"/>
        <v>219796.83234368463</v>
      </c>
    </row>
    <row r="91" spans="1:6" ht="12.75">
      <c r="A91" s="1">
        <f t="shared" si="6"/>
        <v>83</v>
      </c>
      <c r="B91" s="5">
        <f t="shared" si="7"/>
        <v>219796.83234368463</v>
      </c>
      <c r="C91" s="5">
        <f t="shared" si="8"/>
        <v>1098.98</v>
      </c>
      <c r="D91" s="5">
        <f t="shared" si="9"/>
        <v>1498.8763128818973</v>
      </c>
      <c r="E91" s="5">
        <f t="shared" si="10"/>
        <v>50</v>
      </c>
      <c r="F91" s="5">
        <f t="shared" si="11"/>
        <v>219346.93603080272</v>
      </c>
    </row>
    <row r="92" spans="1:6" ht="12.75">
      <c r="A92" s="1">
        <f t="shared" si="6"/>
        <v>84</v>
      </c>
      <c r="B92" s="5">
        <f t="shared" si="7"/>
        <v>219346.93603080272</v>
      </c>
      <c r="C92" s="5">
        <f t="shared" si="8"/>
        <v>1096.73</v>
      </c>
      <c r="D92" s="5">
        <f t="shared" si="9"/>
        <v>1498.8763128818973</v>
      </c>
      <c r="E92" s="5">
        <f t="shared" si="10"/>
        <v>50</v>
      </c>
      <c r="F92" s="5">
        <f t="shared" si="11"/>
        <v>218894.78971792082</v>
      </c>
    </row>
    <row r="93" spans="1:6" ht="12.75">
      <c r="A93" s="1">
        <f t="shared" si="6"/>
        <v>85</v>
      </c>
      <c r="B93" s="5">
        <f t="shared" si="7"/>
        <v>218894.78971792082</v>
      </c>
      <c r="C93" s="5">
        <f t="shared" si="8"/>
        <v>1094.47</v>
      </c>
      <c r="D93" s="5">
        <f t="shared" si="9"/>
        <v>1498.8763128818973</v>
      </c>
      <c r="E93" s="5">
        <f t="shared" si="10"/>
        <v>50</v>
      </c>
      <c r="F93" s="5">
        <f t="shared" si="11"/>
        <v>218440.3834050389</v>
      </c>
    </row>
    <row r="94" spans="1:6" ht="12.75">
      <c r="A94" s="1">
        <f t="shared" si="6"/>
        <v>86</v>
      </c>
      <c r="B94" s="5">
        <f t="shared" si="7"/>
        <v>218440.3834050389</v>
      </c>
      <c r="C94" s="5">
        <f t="shared" si="8"/>
        <v>1092.2</v>
      </c>
      <c r="D94" s="5">
        <f t="shared" si="9"/>
        <v>1498.8763128818973</v>
      </c>
      <c r="E94" s="5">
        <f t="shared" si="10"/>
        <v>50</v>
      </c>
      <c r="F94" s="5">
        <f t="shared" si="11"/>
        <v>217983.70709215704</v>
      </c>
    </row>
    <row r="95" spans="1:6" ht="12.75">
      <c r="A95" s="1">
        <f t="shared" si="6"/>
        <v>87</v>
      </c>
      <c r="B95" s="5">
        <f t="shared" si="7"/>
        <v>217983.70709215704</v>
      </c>
      <c r="C95" s="5">
        <f t="shared" si="8"/>
        <v>1089.92</v>
      </c>
      <c r="D95" s="5">
        <f t="shared" si="9"/>
        <v>1498.8763128818973</v>
      </c>
      <c r="E95" s="5">
        <f t="shared" si="10"/>
        <v>50</v>
      </c>
      <c r="F95" s="5">
        <f t="shared" si="11"/>
        <v>217524.75077927514</v>
      </c>
    </row>
    <row r="96" spans="1:6" ht="12.75">
      <c r="A96" s="1">
        <f t="shared" si="6"/>
        <v>88</v>
      </c>
      <c r="B96" s="5">
        <f t="shared" si="7"/>
        <v>217524.75077927514</v>
      </c>
      <c r="C96" s="5">
        <f t="shared" si="8"/>
        <v>1087.62</v>
      </c>
      <c r="D96" s="5">
        <f t="shared" si="9"/>
        <v>1498.8763128818973</v>
      </c>
      <c r="E96" s="5">
        <f t="shared" si="10"/>
        <v>50</v>
      </c>
      <c r="F96" s="5">
        <f t="shared" si="11"/>
        <v>217063.49446639325</v>
      </c>
    </row>
    <row r="97" spans="1:6" ht="12.75">
      <c r="A97" s="1">
        <f t="shared" si="6"/>
        <v>89</v>
      </c>
      <c r="B97" s="5">
        <f t="shared" si="7"/>
        <v>217063.49446639325</v>
      </c>
      <c r="C97" s="5">
        <f t="shared" si="8"/>
        <v>1085.32</v>
      </c>
      <c r="D97" s="5">
        <f t="shared" si="9"/>
        <v>1498.8763128818973</v>
      </c>
      <c r="E97" s="5">
        <f t="shared" si="10"/>
        <v>50</v>
      </c>
      <c r="F97" s="5">
        <f t="shared" si="11"/>
        <v>216599.93815351138</v>
      </c>
    </row>
    <row r="98" spans="1:6" ht="12.75">
      <c r="A98" s="1">
        <f t="shared" si="6"/>
        <v>90</v>
      </c>
      <c r="B98" s="5">
        <f t="shared" si="7"/>
        <v>216599.93815351138</v>
      </c>
      <c r="C98" s="5">
        <f t="shared" si="8"/>
        <v>1083</v>
      </c>
      <c r="D98" s="5">
        <f t="shared" si="9"/>
        <v>1498.8763128818973</v>
      </c>
      <c r="E98" s="5">
        <f t="shared" si="10"/>
        <v>50</v>
      </c>
      <c r="F98" s="5">
        <f t="shared" si="11"/>
        <v>216134.0618406295</v>
      </c>
    </row>
    <row r="99" spans="1:6" ht="12.75">
      <c r="A99" s="1">
        <f t="shared" si="6"/>
        <v>91</v>
      </c>
      <c r="B99" s="5">
        <f t="shared" si="7"/>
        <v>216134.0618406295</v>
      </c>
      <c r="C99" s="5">
        <f t="shared" si="8"/>
        <v>1080.67</v>
      </c>
      <c r="D99" s="5">
        <f t="shared" si="9"/>
        <v>1498.8763128818973</v>
      </c>
      <c r="E99" s="5">
        <f t="shared" si="10"/>
        <v>50</v>
      </c>
      <c r="F99" s="5">
        <f t="shared" si="11"/>
        <v>215665.8555277476</v>
      </c>
    </row>
    <row r="100" spans="1:6" ht="12.75">
      <c r="A100" s="1">
        <f t="shared" si="6"/>
        <v>92</v>
      </c>
      <c r="B100" s="5">
        <f t="shared" si="7"/>
        <v>215665.8555277476</v>
      </c>
      <c r="C100" s="5">
        <f t="shared" si="8"/>
        <v>1078.33</v>
      </c>
      <c r="D100" s="5">
        <f t="shared" si="9"/>
        <v>1498.8763128818973</v>
      </c>
      <c r="E100" s="5">
        <f t="shared" si="10"/>
        <v>50</v>
      </c>
      <c r="F100" s="5">
        <f t="shared" si="11"/>
        <v>215195.30921486567</v>
      </c>
    </row>
    <row r="101" spans="1:6" ht="12.75">
      <c r="A101" s="1">
        <f t="shared" si="6"/>
        <v>93</v>
      </c>
      <c r="B101" s="5">
        <f t="shared" si="7"/>
        <v>215195.30921486567</v>
      </c>
      <c r="C101" s="5">
        <f t="shared" si="8"/>
        <v>1075.98</v>
      </c>
      <c r="D101" s="5">
        <f t="shared" si="9"/>
        <v>1498.8763128818973</v>
      </c>
      <c r="E101" s="5">
        <f t="shared" si="10"/>
        <v>50</v>
      </c>
      <c r="F101" s="5">
        <f t="shared" si="11"/>
        <v>214722.41290198377</v>
      </c>
    </row>
    <row r="102" spans="1:6" ht="12.75">
      <c r="A102" s="1">
        <f t="shared" si="6"/>
        <v>94</v>
      </c>
      <c r="B102" s="5">
        <f t="shared" si="7"/>
        <v>214722.41290198377</v>
      </c>
      <c r="C102" s="5">
        <f t="shared" si="8"/>
        <v>1073.61</v>
      </c>
      <c r="D102" s="5">
        <f t="shared" si="9"/>
        <v>1498.8763128818973</v>
      </c>
      <c r="E102" s="5">
        <f t="shared" si="10"/>
        <v>50</v>
      </c>
      <c r="F102" s="5">
        <f t="shared" si="11"/>
        <v>214247.14658910187</v>
      </c>
    </row>
    <row r="103" spans="1:6" ht="12.75">
      <c r="A103" s="1">
        <f t="shared" si="6"/>
        <v>95</v>
      </c>
      <c r="B103" s="5">
        <f t="shared" si="7"/>
        <v>214247.14658910187</v>
      </c>
      <c r="C103" s="5">
        <f t="shared" si="8"/>
        <v>1071.24</v>
      </c>
      <c r="D103" s="5">
        <f t="shared" si="9"/>
        <v>1498.8763128818973</v>
      </c>
      <c r="E103" s="5">
        <f t="shared" si="10"/>
        <v>50</v>
      </c>
      <c r="F103" s="5">
        <f t="shared" si="11"/>
        <v>213769.51027621998</v>
      </c>
    </row>
    <row r="104" spans="1:6" ht="12.75">
      <c r="A104" s="1">
        <f t="shared" si="6"/>
        <v>96</v>
      </c>
      <c r="B104" s="5">
        <f t="shared" si="7"/>
        <v>213769.51027621998</v>
      </c>
      <c r="C104" s="5">
        <f t="shared" si="8"/>
        <v>1068.85</v>
      </c>
      <c r="D104" s="5">
        <f t="shared" si="9"/>
        <v>1498.8763128818973</v>
      </c>
      <c r="E104" s="5">
        <f t="shared" si="10"/>
        <v>50</v>
      </c>
      <c r="F104" s="5">
        <f t="shared" si="11"/>
        <v>213289.48396333808</v>
      </c>
    </row>
    <row r="105" spans="1:6" ht="12.75">
      <c r="A105" s="1">
        <f t="shared" si="6"/>
        <v>97</v>
      </c>
      <c r="B105" s="5">
        <f t="shared" si="7"/>
        <v>213289.48396333808</v>
      </c>
      <c r="C105" s="5">
        <f t="shared" si="8"/>
        <v>1066.45</v>
      </c>
      <c r="D105" s="5">
        <f t="shared" si="9"/>
        <v>1498.8763128818973</v>
      </c>
      <c r="E105" s="5">
        <f t="shared" si="10"/>
        <v>50</v>
      </c>
      <c r="F105" s="5">
        <f t="shared" si="11"/>
        <v>212807.0576504562</v>
      </c>
    </row>
    <row r="106" spans="1:6" ht="12.75">
      <c r="A106" s="1">
        <f t="shared" si="6"/>
        <v>98</v>
      </c>
      <c r="B106" s="5">
        <f t="shared" si="7"/>
        <v>212807.0576504562</v>
      </c>
      <c r="C106" s="5">
        <f t="shared" si="8"/>
        <v>1064.04</v>
      </c>
      <c r="D106" s="5">
        <f t="shared" si="9"/>
        <v>1498.8763128818973</v>
      </c>
      <c r="E106" s="5">
        <f t="shared" si="10"/>
        <v>50</v>
      </c>
      <c r="F106" s="5">
        <f t="shared" si="11"/>
        <v>212322.2213375743</v>
      </c>
    </row>
    <row r="107" spans="1:6" ht="12.75">
      <c r="A107" s="1">
        <f t="shared" si="6"/>
        <v>99</v>
      </c>
      <c r="B107" s="5">
        <f t="shared" si="7"/>
        <v>212322.2213375743</v>
      </c>
      <c r="C107" s="5">
        <f t="shared" si="8"/>
        <v>1061.61</v>
      </c>
      <c r="D107" s="5">
        <f t="shared" si="9"/>
        <v>1498.8763128818973</v>
      </c>
      <c r="E107" s="5">
        <f t="shared" si="10"/>
        <v>50</v>
      </c>
      <c r="F107" s="5">
        <f t="shared" si="11"/>
        <v>211834.9550246924</v>
      </c>
    </row>
    <row r="108" spans="1:6" ht="12.75">
      <c r="A108" s="1">
        <f t="shared" si="6"/>
        <v>100</v>
      </c>
      <c r="B108" s="5">
        <f t="shared" si="7"/>
        <v>211834.9550246924</v>
      </c>
      <c r="C108" s="5">
        <f t="shared" si="8"/>
        <v>1059.17</v>
      </c>
      <c r="D108" s="5">
        <f t="shared" si="9"/>
        <v>1498.8763128818973</v>
      </c>
      <c r="E108" s="5">
        <f t="shared" si="10"/>
        <v>50</v>
      </c>
      <c r="F108" s="5">
        <f t="shared" si="11"/>
        <v>211345.2487118105</v>
      </c>
    </row>
    <row r="109" spans="1:6" ht="12.75">
      <c r="A109" s="1">
        <f t="shared" si="6"/>
        <v>101</v>
      </c>
      <c r="B109" s="5">
        <f t="shared" si="7"/>
        <v>211345.2487118105</v>
      </c>
      <c r="C109" s="5">
        <f t="shared" si="8"/>
        <v>1056.73</v>
      </c>
      <c r="D109" s="5">
        <f t="shared" si="9"/>
        <v>1498.8763128818973</v>
      </c>
      <c r="E109" s="5">
        <f t="shared" si="10"/>
        <v>50</v>
      </c>
      <c r="F109" s="5">
        <f t="shared" si="11"/>
        <v>210853.1023989286</v>
      </c>
    </row>
    <row r="110" spans="1:6" ht="12.75">
      <c r="A110" s="1">
        <f t="shared" si="6"/>
        <v>102</v>
      </c>
      <c r="B110" s="5">
        <f t="shared" si="7"/>
        <v>210853.1023989286</v>
      </c>
      <c r="C110" s="5">
        <f t="shared" si="8"/>
        <v>1054.27</v>
      </c>
      <c r="D110" s="5">
        <f t="shared" si="9"/>
        <v>1498.8763128818973</v>
      </c>
      <c r="E110" s="5">
        <f t="shared" si="10"/>
        <v>50</v>
      </c>
      <c r="F110" s="5">
        <f t="shared" si="11"/>
        <v>210358.49608604668</v>
      </c>
    </row>
    <row r="111" spans="1:6" ht="12.75">
      <c r="A111" s="1">
        <f t="shared" si="6"/>
        <v>103</v>
      </c>
      <c r="B111" s="5">
        <f t="shared" si="7"/>
        <v>210358.49608604668</v>
      </c>
      <c r="C111" s="5">
        <f t="shared" si="8"/>
        <v>1051.79</v>
      </c>
      <c r="D111" s="5">
        <f t="shared" si="9"/>
        <v>1498.8763128818973</v>
      </c>
      <c r="E111" s="5">
        <f t="shared" si="10"/>
        <v>50</v>
      </c>
      <c r="F111" s="5">
        <f t="shared" si="11"/>
        <v>209861.40977316478</v>
      </c>
    </row>
    <row r="112" spans="1:6" ht="12.75">
      <c r="A112" s="1">
        <f t="shared" si="6"/>
        <v>104</v>
      </c>
      <c r="B112" s="5">
        <f t="shared" si="7"/>
        <v>209861.40977316478</v>
      </c>
      <c r="C112" s="5">
        <f t="shared" si="8"/>
        <v>1049.31</v>
      </c>
      <c r="D112" s="5">
        <f t="shared" si="9"/>
        <v>1498.8763128818973</v>
      </c>
      <c r="E112" s="5">
        <f t="shared" si="10"/>
        <v>50</v>
      </c>
      <c r="F112" s="5">
        <f t="shared" si="11"/>
        <v>209361.8434602829</v>
      </c>
    </row>
    <row r="113" spans="1:6" ht="12.75">
      <c r="A113" s="1">
        <f t="shared" si="6"/>
        <v>105</v>
      </c>
      <c r="B113" s="5">
        <f t="shared" si="7"/>
        <v>209361.8434602829</v>
      </c>
      <c r="C113" s="5">
        <f t="shared" si="8"/>
        <v>1046.81</v>
      </c>
      <c r="D113" s="5">
        <f t="shared" si="9"/>
        <v>1498.8763128818973</v>
      </c>
      <c r="E113" s="5">
        <f t="shared" si="10"/>
        <v>50</v>
      </c>
      <c r="F113" s="5">
        <f t="shared" si="11"/>
        <v>208859.777147401</v>
      </c>
    </row>
    <row r="114" spans="1:6" ht="12.75">
      <c r="A114" s="1">
        <f t="shared" si="6"/>
        <v>106</v>
      </c>
      <c r="B114" s="5">
        <f t="shared" si="7"/>
        <v>208859.777147401</v>
      </c>
      <c r="C114" s="5">
        <f t="shared" si="8"/>
        <v>1044.3</v>
      </c>
      <c r="D114" s="5">
        <f t="shared" si="9"/>
        <v>1498.8763128818973</v>
      </c>
      <c r="E114" s="5">
        <f t="shared" si="10"/>
        <v>50</v>
      </c>
      <c r="F114" s="5">
        <f t="shared" si="11"/>
        <v>208355.2008345191</v>
      </c>
    </row>
    <row r="115" spans="1:6" ht="12.75">
      <c r="A115" s="1">
        <f t="shared" si="6"/>
        <v>107</v>
      </c>
      <c r="B115" s="5">
        <f t="shared" si="7"/>
        <v>208355.2008345191</v>
      </c>
      <c r="C115" s="5">
        <f t="shared" si="8"/>
        <v>1041.78</v>
      </c>
      <c r="D115" s="5">
        <f t="shared" si="9"/>
        <v>1498.8763128818973</v>
      </c>
      <c r="E115" s="5">
        <f t="shared" si="10"/>
        <v>50</v>
      </c>
      <c r="F115" s="5">
        <f t="shared" si="11"/>
        <v>207848.1045216372</v>
      </c>
    </row>
    <row r="116" spans="1:6" ht="12.75">
      <c r="A116" s="1">
        <f t="shared" si="6"/>
        <v>108</v>
      </c>
      <c r="B116" s="5">
        <f t="shared" si="7"/>
        <v>207848.1045216372</v>
      </c>
      <c r="C116" s="5">
        <f t="shared" si="8"/>
        <v>1039.24</v>
      </c>
      <c r="D116" s="5">
        <f t="shared" si="9"/>
        <v>1498.8763128818973</v>
      </c>
      <c r="E116" s="5">
        <f t="shared" si="10"/>
        <v>50</v>
      </c>
      <c r="F116" s="5">
        <f t="shared" si="11"/>
        <v>207338.4682087553</v>
      </c>
    </row>
    <row r="117" spans="1:6" ht="12.75">
      <c r="A117" s="1">
        <f t="shared" si="6"/>
        <v>109</v>
      </c>
      <c r="B117" s="5">
        <f t="shared" si="7"/>
        <v>207338.4682087553</v>
      </c>
      <c r="C117" s="5">
        <f t="shared" si="8"/>
        <v>1036.69</v>
      </c>
      <c r="D117" s="5">
        <f t="shared" si="9"/>
        <v>1498.8763128818973</v>
      </c>
      <c r="E117" s="5">
        <f t="shared" si="10"/>
        <v>50</v>
      </c>
      <c r="F117" s="5">
        <f t="shared" si="11"/>
        <v>206826.28189587343</v>
      </c>
    </row>
    <row r="118" spans="1:6" ht="12.75">
      <c r="A118" s="1">
        <f t="shared" si="6"/>
        <v>110</v>
      </c>
      <c r="B118" s="5">
        <f t="shared" si="7"/>
        <v>206826.28189587343</v>
      </c>
      <c r="C118" s="5">
        <f t="shared" si="8"/>
        <v>1034.13</v>
      </c>
      <c r="D118" s="5">
        <f t="shared" si="9"/>
        <v>1498.8763128818973</v>
      </c>
      <c r="E118" s="5">
        <f t="shared" si="10"/>
        <v>50</v>
      </c>
      <c r="F118" s="5">
        <f t="shared" si="11"/>
        <v>206311.53558299155</v>
      </c>
    </row>
    <row r="119" spans="1:6" ht="12.75">
      <c r="A119" s="1">
        <f t="shared" si="6"/>
        <v>111</v>
      </c>
      <c r="B119" s="5">
        <f t="shared" si="7"/>
        <v>206311.53558299155</v>
      </c>
      <c r="C119" s="5">
        <f t="shared" si="8"/>
        <v>1031.56</v>
      </c>
      <c r="D119" s="5">
        <f t="shared" si="9"/>
        <v>1498.8763128818973</v>
      </c>
      <c r="E119" s="5">
        <f t="shared" si="10"/>
        <v>50</v>
      </c>
      <c r="F119" s="5">
        <f t="shared" si="11"/>
        <v>205794.21927010966</v>
      </c>
    </row>
    <row r="120" spans="1:6" ht="12.75">
      <c r="A120" s="1">
        <f t="shared" si="6"/>
        <v>112</v>
      </c>
      <c r="B120" s="5">
        <f t="shared" si="7"/>
        <v>205794.21927010966</v>
      </c>
      <c r="C120" s="5">
        <f t="shared" si="8"/>
        <v>1028.97</v>
      </c>
      <c r="D120" s="5">
        <f t="shared" si="9"/>
        <v>1498.8763128818973</v>
      </c>
      <c r="E120" s="5">
        <f t="shared" si="10"/>
        <v>50</v>
      </c>
      <c r="F120" s="5">
        <f t="shared" si="11"/>
        <v>205274.31295722775</v>
      </c>
    </row>
    <row r="121" spans="1:6" ht="12.75">
      <c r="A121" s="1">
        <f t="shared" si="6"/>
        <v>113</v>
      </c>
      <c r="B121" s="5">
        <f t="shared" si="7"/>
        <v>205274.31295722775</v>
      </c>
      <c r="C121" s="5">
        <f t="shared" si="8"/>
        <v>1026.37</v>
      </c>
      <c r="D121" s="5">
        <f t="shared" si="9"/>
        <v>1498.8763128818973</v>
      </c>
      <c r="E121" s="5">
        <f t="shared" si="10"/>
        <v>50</v>
      </c>
      <c r="F121" s="5">
        <f t="shared" si="11"/>
        <v>204751.80664434587</v>
      </c>
    </row>
    <row r="122" spans="1:6" ht="12.75">
      <c r="A122" s="1">
        <f t="shared" si="6"/>
        <v>114</v>
      </c>
      <c r="B122" s="5">
        <f t="shared" si="7"/>
        <v>204751.80664434587</v>
      </c>
      <c r="C122" s="5">
        <f t="shared" si="8"/>
        <v>1023.76</v>
      </c>
      <c r="D122" s="5">
        <f t="shared" si="9"/>
        <v>1498.8763128818973</v>
      </c>
      <c r="E122" s="5">
        <f t="shared" si="10"/>
        <v>50</v>
      </c>
      <c r="F122" s="5">
        <f t="shared" si="11"/>
        <v>204226.690331464</v>
      </c>
    </row>
    <row r="123" spans="1:6" ht="12.75">
      <c r="A123" s="1">
        <f t="shared" si="6"/>
        <v>115</v>
      </c>
      <c r="B123" s="5">
        <f t="shared" si="7"/>
        <v>204226.690331464</v>
      </c>
      <c r="C123" s="5">
        <f t="shared" si="8"/>
        <v>1021.13</v>
      </c>
      <c r="D123" s="5">
        <f t="shared" si="9"/>
        <v>1498.8763128818973</v>
      </c>
      <c r="E123" s="5">
        <f t="shared" si="10"/>
        <v>50</v>
      </c>
      <c r="F123" s="5">
        <f t="shared" si="11"/>
        <v>203698.94401858211</v>
      </c>
    </row>
    <row r="124" spans="1:6" ht="12.75">
      <c r="A124" s="1">
        <f t="shared" si="6"/>
        <v>116</v>
      </c>
      <c r="B124" s="5">
        <f t="shared" si="7"/>
        <v>203698.94401858211</v>
      </c>
      <c r="C124" s="5">
        <f t="shared" si="8"/>
        <v>1018.49</v>
      </c>
      <c r="D124" s="5">
        <f t="shared" si="9"/>
        <v>1498.8763128818973</v>
      </c>
      <c r="E124" s="5">
        <f t="shared" si="10"/>
        <v>50</v>
      </c>
      <c r="F124" s="5">
        <f t="shared" si="11"/>
        <v>203168.55770570022</v>
      </c>
    </row>
    <row r="125" spans="1:6" ht="12.75">
      <c r="A125" s="1">
        <f t="shared" si="6"/>
        <v>117</v>
      </c>
      <c r="B125" s="5">
        <f t="shared" si="7"/>
        <v>203168.55770570022</v>
      </c>
      <c r="C125" s="5">
        <f t="shared" si="8"/>
        <v>1015.84</v>
      </c>
      <c r="D125" s="5">
        <f t="shared" si="9"/>
        <v>1498.8763128818973</v>
      </c>
      <c r="E125" s="5">
        <f t="shared" si="10"/>
        <v>50</v>
      </c>
      <c r="F125" s="5">
        <f t="shared" si="11"/>
        <v>202635.5213928183</v>
      </c>
    </row>
    <row r="126" spans="1:6" ht="12.75">
      <c r="A126" s="1">
        <f t="shared" si="6"/>
        <v>118</v>
      </c>
      <c r="B126" s="5">
        <f t="shared" si="7"/>
        <v>202635.5213928183</v>
      </c>
      <c r="C126" s="5">
        <f t="shared" si="8"/>
        <v>1013.18</v>
      </c>
      <c r="D126" s="5">
        <f t="shared" si="9"/>
        <v>1498.8763128818973</v>
      </c>
      <c r="E126" s="5">
        <f t="shared" si="10"/>
        <v>50</v>
      </c>
      <c r="F126" s="5">
        <f t="shared" si="11"/>
        <v>202099.82507993642</v>
      </c>
    </row>
    <row r="127" spans="1:6" ht="12.75">
      <c r="A127" s="1">
        <f t="shared" si="6"/>
        <v>119</v>
      </c>
      <c r="B127" s="5">
        <f t="shared" si="7"/>
        <v>202099.82507993642</v>
      </c>
      <c r="C127" s="5">
        <f t="shared" si="8"/>
        <v>1010.5</v>
      </c>
      <c r="D127" s="5">
        <f t="shared" si="9"/>
        <v>1498.8763128818973</v>
      </c>
      <c r="E127" s="5">
        <f t="shared" si="10"/>
        <v>50</v>
      </c>
      <c r="F127" s="5">
        <f t="shared" si="11"/>
        <v>201561.44876705453</v>
      </c>
    </row>
    <row r="128" spans="1:6" ht="12.75">
      <c r="A128" s="1">
        <f t="shared" si="6"/>
        <v>120</v>
      </c>
      <c r="B128" s="5">
        <f t="shared" si="7"/>
        <v>201561.44876705453</v>
      </c>
      <c r="C128" s="5">
        <f t="shared" si="8"/>
        <v>1007.81</v>
      </c>
      <c r="D128" s="5">
        <f t="shared" si="9"/>
        <v>1498.8763128818973</v>
      </c>
      <c r="E128" s="5">
        <f t="shared" si="10"/>
        <v>50</v>
      </c>
      <c r="F128" s="5">
        <f t="shared" si="11"/>
        <v>201020.38245417265</v>
      </c>
    </row>
    <row r="129" spans="1:6" ht="12.75">
      <c r="A129" s="1">
        <f t="shared" si="6"/>
        <v>121</v>
      </c>
      <c r="B129" s="5">
        <f t="shared" si="7"/>
        <v>201020.38245417265</v>
      </c>
      <c r="C129" s="5">
        <f t="shared" si="8"/>
        <v>1005.1</v>
      </c>
      <c r="D129" s="5">
        <f t="shared" si="9"/>
        <v>1498.8763128818973</v>
      </c>
      <c r="E129" s="5">
        <f t="shared" si="10"/>
        <v>50</v>
      </c>
      <c r="F129" s="5">
        <f t="shared" si="11"/>
        <v>200476.60614129074</v>
      </c>
    </row>
    <row r="130" spans="1:6" ht="12.75">
      <c r="A130" s="1">
        <f t="shared" si="6"/>
        <v>122</v>
      </c>
      <c r="B130" s="5">
        <f t="shared" si="7"/>
        <v>200476.60614129074</v>
      </c>
      <c r="C130" s="5">
        <f t="shared" si="8"/>
        <v>1002.38</v>
      </c>
      <c r="D130" s="5">
        <f t="shared" si="9"/>
        <v>1498.8763128818973</v>
      </c>
      <c r="E130" s="5">
        <f t="shared" si="10"/>
        <v>50</v>
      </c>
      <c r="F130" s="5">
        <f t="shared" si="11"/>
        <v>199930.10982840887</v>
      </c>
    </row>
    <row r="131" spans="1:6" ht="12.75">
      <c r="A131" s="1">
        <f t="shared" si="6"/>
        <v>123</v>
      </c>
      <c r="B131" s="5">
        <f t="shared" si="7"/>
        <v>199930.10982840887</v>
      </c>
      <c r="C131" s="5">
        <f t="shared" si="8"/>
        <v>999.65</v>
      </c>
      <c r="D131" s="5">
        <f t="shared" si="9"/>
        <v>1498.8763128818973</v>
      </c>
      <c r="E131" s="5">
        <f t="shared" si="10"/>
        <v>50</v>
      </c>
      <c r="F131" s="5">
        <f t="shared" si="11"/>
        <v>199380.88351552695</v>
      </c>
    </row>
    <row r="132" spans="1:6" ht="12.75">
      <c r="A132" s="1">
        <f t="shared" si="6"/>
        <v>124</v>
      </c>
      <c r="B132" s="5">
        <f t="shared" si="7"/>
        <v>199380.88351552695</v>
      </c>
      <c r="C132" s="5">
        <f t="shared" si="8"/>
        <v>996.9</v>
      </c>
      <c r="D132" s="5">
        <f t="shared" si="9"/>
        <v>1498.8763128818973</v>
      </c>
      <c r="E132" s="5">
        <f t="shared" si="10"/>
        <v>50</v>
      </c>
      <c r="F132" s="5">
        <f t="shared" si="11"/>
        <v>198828.90720264503</v>
      </c>
    </row>
    <row r="133" spans="1:6" ht="12.75">
      <c r="A133" s="1">
        <f t="shared" si="6"/>
        <v>125</v>
      </c>
      <c r="B133" s="5">
        <f t="shared" si="7"/>
        <v>198828.90720264503</v>
      </c>
      <c r="C133" s="5">
        <f t="shared" si="8"/>
        <v>994.14</v>
      </c>
      <c r="D133" s="5">
        <f t="shared" si="9"/>
        <v>1498.8763128818973</v>
      </c>
      <c r="E133" s="5">
        <f t="shared" si="10"/>
        <v>50</v>
      </c>
      <c r="F133" s="5">
        <f t="shared" si="11"/>
        <v>198274.17088976316</v>
      </c>
    </row>
    <row r="134" spans="1:6" ht="12.75">
      <c r="A134" s="1">
        <f t="shared" si="6"/>
        <v>126</v>
      </c>
      <c r="B134" s="5">
        <f t="shared" si="7"/>
        <v>198274.17088976316</v>
      </c>
      <c r="C134" s="5">
        <f t="shared" si="8"/>
        <v>991.37</v>
      </c>
      <c r="D134" s="5">
        <f t="shared" si="9"/>
        <v>1498.8763128818973</v>
      </c>
      <c r="E134" s="5">
        <f t="shared" si="10"/>
        <v>50</v>
      </c>
      <c r="F134" s="5">
        <f t="shared" si="11"/>
        <v>197716.66457688127</v>
      </c>
    </row>
    <row r="135" spans="1:6" ht="12.75">
      <c r="A135" s="1">
        <f t="shared" si="6"/>
        <v>127</v>
      </c>
      <c r="B135" s="5">
        <f t="shared" si="7"/>
        <v>197716.66457688127</v>
      </c>
      <c r="C135" s="5">
        <f t="shared" si="8"/>
        <v>988.58</v>
      </c>
      <c r="D135" s="5">
        <f t="shared" si="9"/>
        <v>1498.8763128818973</v>
      </c>
      <c r="E135" s="5">
        <f t="shared" si="10"/>
        <v>50</v>
      </c>
      <c r="F135" s="5">
        <f t="shared" si="11"/>
        <v>197156.36826399935</v>
      </c>
    </row>
    <row r="136" spans="1:6" ht="12.75">
      <c r="A136" s="1">
        <f t="shared" si="6"/>
        <v>128</v>
      </c>
      <c r="B136" s="5">
        <f t="shared" si="7"/>
        <v>197156.36826399935</v>
      </c>
      <c r="C136" s="5">
        <f t="shared" si="8"/>
        <v>985.78</v>
      </c>
      <c r="D136" s="5">
        <f t="shared" si="9"/>
        <v>1498.8763128818973</v>
      </c>
      <c r="E136" s="5">
        <f t="shared" si="10"/>
        <v>50</v>
      </c>
      <c r="F136" s="5">
        <f t="shared" si="11"/>
        <v>196593.27195111744</v>
      </c>
    </row>
    <row r="137" spans="1:6" ht="12.75">
      <c r="A137" s="1">
        <f t="shared" si="6"/>
        <v>129</v>
      </c>
      <c r="B137" s="5">
        <f t="shared" si="7"/>
        <v>196593.27195111744</v>
      </c>
      <c r="C137" s="5">
        <f t="shared" si="8"/>
        <v>982.97</v>
      </c>
      <c r="D137" s="5">
        <f t="shared" si="9"/>
        <v>1498.8763128818973</v>
      </c>
      <c r="E137" s="5">
        <f t="shared" si="10"/>
        <v>50</v>
      </c>
      <c r="F137" s="5">
        <f t="shared" si="11"/>
        <v>196027.36563823553</v>
      </c>
    </row>
    <row r="138" spans="1:6" ht="12.75">
      <c r="A138" s="1">
        <f aca="true" t="shared" si="12" ref="A138:A201">IF(F137="","",IF(F137&gt;0,A137+1,""))</f>
        <v>130</v>
      </c>
      <c r="B138" s="5">
        <f aca="true" t="shared" si="13" ref="B138:B201">IF(F137=0,"",F137)</f>
        <v>196027.36563823553</v>
      </c>
      <c r="C138" s="5">
        <f aca="true" t="shared" si="14" ref="C138:C201">IF(B138="","",ROUND($E$5/12*B138,2))</f>
        <v>980.14</v>
      </c>
      <c r="D138" s="5">
        <f aca="true" t="shared" si="15" ref="D138:D201">IF(B138="","",IF(B138+C138&gt;=D137,D137,B138+C138))</f>
        <v>1498.8763128818973</v>
      </c>
      <c r="E138" s="5">
        <f aca="true" t="shared" si="16" ref="E138:E201">IF(B138="","",IF(B138+C138-D138-E137&gt;=0,E137,B138+C138-D138))</f>
        <v>50</v>
      </c>
      <c r="F138" s="5">
        <f aca="true" t="shared" si="17" ref="F138:F201">IF(D138="","",B138+C138-D138-E138)</f>
        <v>195458.62932535366</v>
      </c>
    </row>
    <row r="139" spans="1:6" ht="12.75">
      <c r="A139" s="1">
        <f t="shared" si="12"/>
        <v>131</v>
      </c>
      <c r="B139" s="5">
        <f t="shared" si="13"/>
        <v>195458.62932535366</v>
      </c>
      <c r="C139" s="5">
        <f t="shared" si="14"/>
        <v>977.29</v>
      </c>
      <c r="D139" s="5">
        <f t="shared" si="15"/>
        <v>1498.8763128818973</v>
      </c>
      <c r="E139" s="5">
        <f t="shared" si="16"/>
        <v>50</v>
      </c>
      <c r="F139" s="5">
        <f t="shared" si="17"/>
        <v>194887.04301247175</v>
      </c>
    </row>
    <row r="140" spans="1:6" ht="12.75">
      <c r="A140" s="1">
        <f t="shared" si="12"/>
        <v>132</v>
      </c>
      <c r="B140" s="5">
        <f t="shared" si="13"/>
        <v>194887.04301247175</v>
      </c>
      <c r="C140" s="5">
        <f t="shared" si="14"/>
        <v>974.44</v>
      </c>
      <c r="D140" s="5">
        <f t="shared" si="15"/>
        <v>1498.8763128818973</v>
      </c>
      <c r="E140" s="5">
        <f t="shared" si="16"/>
        <v>50</v>
      </c>
      <c r="F140" s="5">
        <f t="shared" si="17"/>
        <v>194312.60669958987</v>
      </c>
    </row>
    <row r="141" spans="1:6" ht="12.75">
      <c r="A141" s="1">
        <f t="shared" si="12"/>
        <v>133</v>
      </c>
      <c r="B141" s="5">
        <f t="shared" si="13"/>
        <v>194312.60669958987</v>
      </c>
      <c r="C141" s="5">
        <f t="shared" si="14"/>
        <v>971.56</v>
      </c>
      <c r="D141" s="5">
        <f t="shared" si="15"/>
        <v>1498.8763128818973</v>
      </c>
      <c r="E141" s="5">
        <f t="shared" si="16"/>
        <v>50</v>
      </c>
      <c r="F141" s="5">
        <f t="shared" si="17"/>
        <v>193735.290386708</v>
      </c>
    </row>
    <row r="142" spans="1:6" ht="12.75">
      <c r="A142" s="1">
        <f t="shared" si="12"/>
        <v>134</v>
      </c>
      <c r="B142" s="5">
        <f t="shared" si="13"/>
        <v>193735.290386708</v>
      </c>
      <c r="C142" s="5">
        <f t="shared" si="14"/>
        <v>968.68</v>
      </c>
      <c r="D142" s="5">
        <f t="shared" si="15"/>
        <v>1498.8763128818973</v>
      </c>
      <c r="E142" s="5">
        <f t="shared" si="16"/>
        <v>50</v>
      </c>
      <c r="F142" s="5">
        <f t="shared" si="17"/>
        <v>193155.0940738261</v>
      </c>
    </row>
    <row r="143" spans="1:6" ht="12.75">
      <c r="A143" s="1">
        <f t="shared" si="12"/>
        <v>135</v>
      </c>
      <c r="B143" s="5">
        <f t="shared" si="13"/>
        <v>193155.0940738261</v>
      </c>
      <c r="C143" s="5">
        <f t="shared" si="14"/>
        <v>965.78</v>
      </c>
      <c r="D143" s="5">
        <f t="shared" si="15"/>
        <v>1498.8763128818973</v>
      </c>
      <c r="E143" s="5">
        <f t="shared" si="16"/>
        <v>50</v>
      </c>
      <c r="F143" s="5">
        <f t="shared" si="17"/>
        <v>192571.99776094418</v>
      </c>
    </row>
    <row r="144" spans="1:6" ht="12.75">
      <c r="A144" s="1">
        <f t="shared" si="12"/>
        <v>136</v>
      </c>
      <c r="B144" s="5">
        <f t="shared" si="13"/>
        <v>192571.99776094418</v>
      </c>
      <c r="C144" s="5">
        <f t="shared" si="14"/>
        <v>962.86</v>
      </c>
      <c r="D144" s="5">
        <f t="shared" si="15"/>
        <v>1498.8763128818973</v>
      </c>
      <c r="E144" s="5">
        <f t="shared" si="16"/>
        <v>50</v>
      </c>
      <c r="F144" s="5">
        <f t="shared" si="17"/>
        <v>191985.9814480623</v>
      </c>
    </row>
    <row r="145" spans="1:6" ht="12.75">
      <c r="A145" s="1">
        <f t="shared" si="12"/>
        <v>137</v>
      </c>
      <c r="B145" s="5">
        <f t="shared" si="13"/>
        <v>191985.9814480623</v>
      </c>
      <c r="C145" s="5">
        <f t="shared" si="14"/>
        <v>959.93</v>
      </c>
      <c r="D145" s="5">
        <f t="shared" si="15"/>
        <v>1498.8763128818973</v>
      </c>
      <c r="E145" s="5">
        <f t="shared" si="16"/>
        <v>50</v>
      </c>
      <c r="F145" s="5">
        <f t="shared" si="17"/>
        <v>191397.0351351804</v>
      </c>
    </row>
    <row r="146" spans="1:6" ht="12.75">
      <c r="A146" s="1">
        <f t="shared" si="12"/>
        <v>138</v>
      </c>
      <c r="B146" s="5">
        <f t="shared" si="13"/>
        <v>191397.0351351804</v>
      </c>
      <c r="C146" s="5">
        <f t="shared" si="14"/>
        <v>956.99</v>
      </c>
      <c r="D146" s="5">
        <f t="shared" si="15"/>
        <v>1498.8763128818973</v>
      </c>
      <c r="E146" s="5">
        <f t="shared" si="16"/>
        <v>50</v>
      </c>
      <c r="F146" s="5">
        <f t="shared" si="17"/>
        <v>190805.1488222985</v>
      </c>
    </row>
    <row r="147" spans="1:6" ht="12.75">
      <c r="A147" s="1">
        <f t="shared" si="12"/>
        <v>139</v>
      </c>
      <c r="B147" s="5">
        <f t="shared" si="13"/>
        <v>190805.1488222985</v>
      </c>
      <c r="C147" s="5">
        <f t="shared" si="14"/>
        <v>954.03</v>
      </c>
      <c r="D147" s="5">
        <f t="shared" si="15"/>
        <v>1498.8763128818973</v>
      </c>
      <c r="E147" s="5">
        <f t="shared" si="16"/>
        <v>50</v>
      </c>
      <c r="F147" s="5">
        <f t="shared" si="17"/>
        <v>190210.3025094166</v>
      </c>
    </row>
    <row r="148" spans="1:6" ht="12.75">
      <c r="A148" s="1">
        <f t="shared" si="12"/>
        <v>140</v>
      </c>
      <c r="B148" s="5">
        <f t="shared" si="13"/>
        <v>190210.3025094166</v>
      </c>
      <c r="C148" s="5">
        <f t="shared" si="14"/>
        <v>951.05</v>
      </c>
      <c r="D148" s="5">
        <f t="shared" si="15"/>
        <v>1498.8763128818973</v>
      </c>
      <c r="E148" s="5">
        <f t="shared" si="16"/>
        <v>50</v>
      </c>
      <c r="F148" s="5">
        <f t="shared" si="17"/>
        <v>189612.4761965347</v>
      </c>
    </row>
    <row r="149" spans="1:6" ht="12.75">
      <c r="A149" s="1">
        <f t="shared" si="12"/>
        <v>141</v>
      </c>
      <c r="B149" s="5">
        <f t="shared" si="13"/>
        <v>189612.4761965347</v>
      </c>
      <c r="C149" s="5">
        <f t="shared" si="14"/>
        <v>948.06</v>
      </c>
      <c r="D149" s="5">
        <f t="shared" si="15"/>
        <v>1498.8763128818973</v>
      </c>
      <c r="E149" s="5">
        <f t="shared" si="16"/>
        <v>50</v>
      </c>
      <c r="F149" s="5">
        <f t="shared" si="17"/>
        <v>189011.6598836528</v>
      </c>
    </row>
    <row r="150" spans="1:6" ht="12.75">
      <c r="A150" s="1">
        <f t="shared" si="12"/>
        <v>142</v>
      </c>
      <c r="B150" s="5">
        <f t="shared" si="13"/>
        <v>189011.6598836528</v>
      </c>
      <c r="C150" s="5">
        <f t="shared" si="14"/>
        <v>945.06</v>
      </c>
      <c r="D150" s="5">
        <f t="shared" si="15"/>
        <v>1498.8763128818973</v>
      </c>
      <c r="E150" s="5">
        <f t="shared" si="16"/>
        <v>50</v>
      </c>
      <c r="F150" s="5">
        <f t="shared" si="17"/>
        <v>188407.84357077093</v>
      </c>
    </row>
    <row r="151" spans="1:6" ht="12.75">
      <c r="A151" s="1">
        <f t="shared" si="12"/>
        <v>143</v>
      </c>
      <c r="B151" s="5">
        <f t="shared" si="13"/>
        <v>188407.84357077093</v>
      </c>
      <c r="C151" s="5">
        <f t="shared" si="14"/>
        <v>942.04</v>
      </c>
      <c r="D151" s="5">
        <f t="shared" si="15"/>
        <v>1498.8763128818973</v>
      </c>
      <c r="E151" s="5">
        <f t="shared" si="16"/>
        <v>50</v>
      </c>
      <c r="F151" s="5">
        <f t="shared" si="17"/>
        <v>187801.00725788902</v>
      </c>
    </row>
    <row r="152" spans="1:6" ht="12.75">
      <c r="A152" s="1">
        <f t="shared" si="12"/>
        <v>144</v>
      </c>
      <c r="B152" s="5">
        <f t="shared" si="13"/>
        <v>187801.00725788902</v>
      </c>
      <c r="C152" s="5">
        <f t="shared" si="14"/>
        <v>939.01</v>
      </c>
      <c r="D152" s="5">
        <f t="shared" si="15"/>
        <v>1498.8763128818973</v>
      </c>
      <c r="E152" s="5">
        <f t="shared" si="16"/>
        <v>50</v>
      </c>
      <c r="F152" s="5">
        <f t="shared" si="17"/>
        <v>187191.14094500715</v>
      </c>
    </row>
    <row r="153" spans="1:6" ht="12.75">
      <c r="A153" s="1">
        <f t="shared" si="12"/>
        <v>145</v>
      </c>
      <c r="B153" s="5">
        <f t="shared" si="13"/>
        <v>187191.14094500715</v>
      </c>
      <c r="C153" s="5">
        <f t="shared" si="14"/>
        <v>935.96</v>
      </c>
      <c r="D153" s="5">
        <f t="shared" si="15"/>
        <v>1498.8763128818973</v>
      </c>
      <c r="E153" s="5">
        <f t="shared" si="16"/>
        <v>50</v>
      </c>
      <c r="F153" s="5">
        <f t="shared" si="17"/>
        <v>186578.22463212523</v>
      </c>
    </row>
    <row r="154" spans="1:6" ht="12.75">
      <c r="A154" s="1">
        <f t="shared" si="12"/>
        <v>146</v>
      </c>
      <c r="B154" s="5">
        <f t="shared" si="13"/>
        <v>186578.22463212523</v>
      </c>
      <c r="C154" s="5">
        <f t="shared" si="14"/>
        <v>932.89</v>
      </c>
      <c r="D154" s="5">
        <f t="shared" si="15"/>
        <v>1498.8763128818973</v>
      </c>
      <c r="E154" s="5">
        <f t="shared" si="16"/>
        <v>50</v>
      </c>
      <c r="F154" s="5">
        <f t="shared" si="17"/>
        <v>185962.23831924336</v>
      </c>
    </row>
    <row r="155" spans="1:6" ht="12.75">
      <c r="A155" s="1">
        <f t="shared" si="12"/>
        <v>147</v>
      </c>
      <c r="B155" s="5">
        <f t="shared" si="13"/>
        <v>185962.23831924336</v>
      </c>
      <c r="C155" s="5">
        <f t="shared" si="14"/>
        <v>929.81</v>
      </c>
      <c r="D155" s="5">
        <f t="shared" si="15"/>
        <v>1498.8763128818973</v>
      </c>
      <c r="E155" s="5">
        <f t="shared" si="16"/>
        <v>50</v>
      </c>
      <c r="F155" s="5">
        <f t="shared" si="17"/>
        <v>185343.17200636148</v>
      </c>
    </row>
    <row r="156" spans="1:6" ht="12.75">
      <c r="A156" s="1">
        <f t="shared" si="12"/>
        <v>148</v>
      </c>
      <c r="B156" s="5">
        <f t="shared" si="13"/>
        <v>185343.17200636148</v>
      </c>
      <c r="C156" s="5">
        <f t="shared" si="14"/>
        <v>926.72</v>
      </c>
      <c r="D156" s="5">
        <f t="shared" si="15"/>
        <v>1498.8763128818973</v>
      </c>
      <c r="E156" s="5">
        <f t="shared" si="16"/>
        <v>50</v>
      </c>
      <c r="F156" s="5">
        <f t="shared" si="17"/>
        <v>184721.01569347957</v>
      </c>
    </row>
    <row r="157" spans="1:6" ht="12.75">
      <c r="A157" s="1">
        <f t="shared" si="12"/>
        <v>149</v>
      </c>
      <c r="B157" s="5">
        <f t="shared" si="13"/>
        <v>184721.01569347957</v>
      </c>
      <c r="C157" s="5">
        <f t="shared" si="14"/>
        <v>923.61</v>
      </c>
      <c r="D157" s="5">
        <f t="shared" si="15"/>
        <v>1498.8763128818973</v>
      </c>
      <c r="E157" s="5">
        <f t="shared" si="16"/>
        <v>50</v>
      </c>
      <c r="F157" s="5">
        <f t="shared" si="17"/>
        <v>184095.74938059767</v>
      </c>
    </row>
    <row r="158" spans="1:6" ht="12.75">
      <c r="A158" s="1">
        <f t="shared" si="12"/>
        <v>150</v>
      </c>
      <c r="B158" s="5">
        <f t="shared" si="13"/>
        <v>184095.74938059767</v>
      </c>
      <c r="C158" s="5">
        <f t="shared" si="14"/>
        <v>920.48</v>
      </c>
      <c r="D158" s="5">
        <f t="shared" si="15"/>
        <v>1498.8763128818973</v>
      </c>
      <c r="E158" s="5">
        <f t="shared" si="16"/>
        <v>50</v>
      </c>
      <c r="F158" s="5">
        <f t="shared" si="17"/>
        <v>183467.35306771577</v>
      </c>
    </row>
    <row r="159" spans="1:6" ht="12.75">
      <c r="A159" s="1">
        <f t="shared" si="12"/>
        <v>151</v>
      </c>
      <c r="B159" s="5">
        <f t="shared" si="13"/>
        <v>183467.35306771577</v>
      </c>
      <c r="C159" s="5">
        <f t="shared" si="14"/>
        <v>917.34</v>
      </c>
      <c r="D159" s="5">
        <f t="shared" si="15"/>
        <v>1498.8763128818973</v>
      </c>
      <c r="E159" s="5">
        <f t="shared" si="16"/>
        <v>50</v>
      </c>
      <c r="F159" s="5">
        <f t="shared" si="17"/>
        <v>182835.81675483385</v>
      </c>
    </row>
    <row r="160" spans="1:6" ht="12.75">
      <c r="A160" s="1">
        <f t="shared" si="12"/>
        <v>152</v>
      </c>
      <c r="B160" s="5">
        <f t="shared" si="13"/>
        <v>182835.81675483385</v>
      </c>
      <c r="C160" s="5">
        <f t="shared" si="14"/>
        <v>914.18</v>
      </c>
      <c r="D160" s="5">
        <f t="shared" si="15"/>
        <v>1498.8763128818973</v>
      </c>
      <c r="E160" s="5">
        <f t="shared" si="16"/>
        <v>50</v>
      </c>
      <c r="F160" s="5">
        <f t="shared" si="17"/>
        <v>182201.12044195196</v>
      </c>
    </row>
    <row r="161" spans="1:6" ht="12.75">
      <c r="A161" s="1">
        <f t="shared" si="12"/>
        <v>153</v>
      </c>
      <c r="B161" s="5">
        <f t="shared" si="13"/>
        <v>182201.12044195196</v>
      </c>
      <c r="C161" s="5">
        <f t="shared" si="14"/>
        <v>911.01</v>
      </c>
      <c r="D161" s="5">
        <f t="shared" si="15"/>
        <v>1498.8763128818973</v>
      </c>
      <c r="E161" s="5">
        <f t="shared" si="16"/>
        <v>50</v>
      </c>
      <c r="F161" s="5">
        <f t="shared" si="17"/>
        <v>181563.2541290701</v>
      </c>
    </row>
    <row r="162" spans="1:6" ht="12.75">
      <c r="A162" s="1">
        <f t="shared" si="12"/>
        <v>154</v>
      </c>
      <c r="B162" s="5">
        <f t="shared" si="13"/>
        <v>181563.2541290701</v>
      </c>
      <c r="C162" s="5">
        <f t="shared" si="14"/>
        <v>907.82</v>
      </c>
      <c r="D162" s="5">
        <f t="shared" si="15"/>
        <v>1498.8763128818973</v>
      </c>
      <c r="E162" s="5">
        <f t="shared" si="16"/>
        <v>50</v>
      </c>
      <c r="F162" s="5">
        <f t="shared" si="17"/>
        <v>180922.1978161882</v>
      </c>
    </row>
    <row r="163" spans="1:6" ht="12.75">
      <c r="A163" s="1">
        <f t="shared" si="12"/>
        <v>155</v>
      </c>
      <c r="B163" s="5">
        <f t="shared" si="13"/>
        <v>180922.1978161882</v>
      </c>
      <c r="C163" s="5">
        <f t="shared" si="14"/>
        <v>904.61</v>
      </c>
      <c r="D163" s="5">
        <f t="shared" si="15"/>
        <v>1498.8763128818973</v>
      </c>
      <c r="E163" s="5">
        <f t="shared" si="16"/>
        <v>50</v>
      </c>
      <c r="F163" s="5">
        <f t="shared" si="17"/>
        <v>180277.93150330632</v>
      </c>
    </row>
    <row r="164" spans="1:6" ht="12.75">
      <c r="A164" s="1">
        <f t="shared" si="12"/>
        <v>156</v>
      </c>
      <c r="B164" s="5">
        <f t="shared" si="13"/>
        <v>180277.93150330632</v>
      </c>
      <c r="C164" s="5">
        <f t="shared" si="14"/>
        <v>901.39</v>
      </c>
      <c r="D164" s="5">
        <f t="shared" si="15"/>
        <v>1498.8763128818973</v>
      </c>
      <c r="E164" s="5">
        <f t="shared" si="16"/>
        <v>50</v>
      </c>
      <c r="F164" s="5">
        <f t="shared" si="17"/>
        <v>179630.44519042445</v>
      </c>
    </row>
    <row r="165" spans="1:6" ht="12.75">
      <c r="A165" s="1">
        <f t="shared" si="12"/>
        <v>157</v>
      </c>
      <c r="B165" s="5">
        <f t="shared" si="13"/>
        <v>179630.44519042445</v>
      </c>
      <c r="C165" s="5">
        <f t="shared" si="14"/>
        <v>898.15</v>
      </c>
      <c r="D165" s="5">
        <f t="shared" si="15"/>
        <v>1498.8763128818973</v>
      </c>
      <c r="E165" s="5">
        <f t="shared" si="16"/>
        <v>50</v>
      </c>
      <c r="F165" s="5">
        <f t="shared" si="17"/>
        <v>178979.71887754253</v>
      </c>
    </row>
    <row r="166" spans="1:6" ht="12.75">
      <c r="A166" s="1">
        <f t="shared" si="12"/>
        <v>158</v>
      </c>
      <c r="B166" s="5">
        <f t="shared" si="13"/>
        <v>178979.71887754253</v>
      </c>
      <c r="C166" s="5">
        <f t="shared" si="14"/>
        <v>894.9</v>
      </c>
      <c r="D166" s="5">
        <f t="shared" si="15"/>
        <v>1498.8763128818973</v>
      </c>
      <c r="E166" s="5">
        <f t="shared" si="16"/>
        <v>50</v>
      </c>
      <c r="F166" s="5">
        <f t="shared" si="17"/>
        <v>178325.7425646606</v>
      </c>
    </row>
    <row r="167" spans="1:6" ht="12.75">
      <c r="A167" s="1">
        <f t="shared" si="12"/>
        <v>159</v>
      </c>
      <c r="B167" s="5">
        <f t="shared" si="13"/>
        <v>178325.7425646606</v>
      </c>
      <c r="C167" s="5">
        <f t="shared" si="14"/>
        <v>891.63</v>
      </c>
      <c r="D167" s="5">
        <f t="shared" si="15"/>
        <v>1498.8763128818973</v>
      </c>
      <c r="E167" s="5">
        <f t="shared" si="16"/>
        <v>50</v>
      </c>
      <c r="F167" s="5">
        <f t="shared" si="17"/>
        <v>177668.49625177874</v>
      </c>
    </row>
    <row r="168" spans="1:6" ht="12.75">
      <c r="A168" s="1">
        <f t="shared" si="12"/>
        <v>160</v>
      </c>
      <c r="B168" s="5">
        <f t="shared" si="13"/>
        <v>177668.49625177874</v>
      </c>
      <c r="C168" s="5">
        <f t="shared" si="14"/>
        <v>888.34</v>
      </c>
      <c r="D168" s="5">
        <f t="shared" si="15"/>
        <v>1498.8763128818973</v>
      </c>
      <c r="E168" s="5">
        <f t="shared" si="16"/>
        <v>50</v>
      </c>
      <c r="F168" s="5">
        <f t="shared" si="17"/>
        <v>177007.95993889682</v>
      </c>
    </row>
    <row r="169" spans="1:6" ht="12.75">
      <c r="A169" s="1">
        <f t="shared" si="12"/>
        <v>161</v>
      </c>
      <c r="B169" s="5">
        <f t="shared" si="13"/>
        <v>177007.95993889682</v>
      </c>
      <c r="C169" s="5">
        <f t="shared" si="14"/>
        <v>885.04</v>
      </c>
      <c r="D169" s="5">
        <f t="shared" si="15"/>
        <v>1498.8763128818973</v>
      </c>
      <c r="E169" s="5">
        <f t="shared" si="16"/>
        <v>50</v>
      </c>
      <c r="F169" s="5">
        <f t="shared" si="17"/>
        <v>176344.12362601492</v>
      </c>
    </row>
    <row r="170" spans="1:6" ht="12.75">
      <c r="A170" s="1">
        <f t="shared" si="12"/>
        <v>162</v>
      </c>
      <c r="B170" s="5">
        <f t="shared" si="13"/>
        <v>176344.12362601492</v>
      </c>
      <c r="C170" s="5">
        <f t="shared" si="14"/>
        <v>881.72</v>
      </c>
      <c r="D170" s="5">
        <f t="shared" si="15"/>
        <v>1498.8763128818973</v>
      </c>
      <c r="E170" s="5">
        <f t="shared" si="16"/>
        <v>50</v>
      </c>
      <c r="F170" s="5">
        <f t="shared" si="17"/>
        <v>175676.967313133</v>
      </c>
    </row>
    <row r="171" spans="1:6" ht="12.75">
      <c r="A171" s="1">
        <f t="shared" si="12"/>
        <v>163</v>
      </c>
      <c r="B171" s="5">
        <f t="shared" si="13"/>
        <v>175676.967313133</v>
      </c>
      <c r="C171" s="5">
        <f t="shared" si="14"/>
        <v>878.38</v>
      </c>
      <c r="D171" s="5">
        <f t="shared" si="15"/>
        <v>1498.8763128818973</v>
      </c>
      <c r="E171" s="5">
        <f t="shared" si="16"/>
        <v>50</v>
      </c>
      <c r="F171" s="5">
        <f t="shared" si="17"/>
        <v>175006.47100025113</v>
      </c>
    </row>
    <row r="172" spans="1:6" ht="12.75">
      <c r="A172" s="1">
        <f t="shared" si="12"/>
        <v>164</v>
      </c>
      <c r="B172" s="5">
        <f t="shared" si="13"/>
        <v>175006.47100025113</v>
      </c>
      <c r="C172" s="5">
        <f t="shared" si="14"/>
        <v>875.03</v>
      </c>
      <c r="D172" s="5">
        <f t="shared" si="15"/>
        <v>1498.8763128818973</v>
      </c>
      <c r="E172" s="5">
        <f t="shared" si="16"/>
        <v>50</v>
      </c>
      <c r="F172" s="5">
        <f t="shared" si="17"/>
        <v>174332.6246873692</v>
      </c>
    </row>
    <row r="173" spans="1:6" ht="12.75">
      <c r="A173" s="1">
        <f t="shared" si="12"/>
        <v>165</v>
      </c>
      <c r="B173" s="5">
        <f t="shared" si="13"/>
        <v>174332.6246873692</v>
      </c>
      <c r="C173" s="5">
        <f t="shared" si="14"/>
        <v>871.66</v>
      </c>
      <c r="D173" s="5">
        <f t="shared" si="15"/>
        <v>1498.8763128818973</v>
      </c>
      <c r="E173" s="5">
        <f t="shared" si="16"/>
        <v>50</v>
      </c>
      <c r="F173" s="5">
        <f t="shared" si="17"/>
        <v>173655.4083744873</v>
      </c>
    </row>
    <row r="174" spans="1:6" ht="12.75">
      <c r="A174" s="1">
        <f t="shared" si="12"/>
        <v>166</v>
      </c>
      <c r="B174" s="5">
        <f t="shared" si="13"/>
        <v>173655.4083744873</v>
      </c>
      <c r="C174" s="5">
        <f t="shared" si="14"/>
        <v>868.28</v>
      </c>
      <c r="D174" s="5">
        <f t="shared" si="15"/>
        <v>1498.8763128818973</v>
      </c>
      <c r="E174" s="5">
        <f t="shared" si="16"/>
        <v>50</v>
      </c>
      <c r="F174" s="5">
        <f t="shared" si="17"/>
        <v>172974.8120616054</v>
      </c>
    </row>
    <row r="175" spans="1:6" ht="12.75">
      <c r="A175" s="1">
        <f t="shared" si="12"/>
        <v>167</v>
      </c>
      <c r="B175" s="5">
        <f t="shared" si="13"/>
        <v>172974.8120616054</v>
      </c>
      <c r="C175" s="5">
        <f t="shared" si="14"/>
        <v>864.87</v>
      </c>
      <c r="D175" s="5">
        <f t="shared" si="15"/>
        <v>1498.8763128818973</v>
      </c>
      <c r="E175" s="5">
        <f t="shared" si="16"/>
        <v>50</v>
      </c>
      <c r="F175" s="5">
        <f t="shared" si="17"/>
        <v>172290.8057487235</v>
      </c>
    </row>
    <row r="176" spans="1:6" ht="12.75">
      <c r="A176" s="1">
        <f t="shared" si="12"/>
        <v>168</v>
      </c>
      <c r="B176" s="5">
        <f t="shared" si="13"/>
        <v>172290.8057487235</v>
      </c>
      <c r="C176" s="5">
        <f t="shared" si="14"/>
        <v>861.45</v>
      </c>
      <c r="D176" s="5">
        <f t="shared" si="15"/>
        <v>1498.8763128818973</v>
      </c>
      <c r="E176" s="5">
        <f t="shared" si="16"/>
        <v>50</v>
      </c>
      <c r="F176" s="5">
        <f t="shared" si="17"/>
        <v>171603.37943584163</v>
      </c>
    </row>
    <row r="177" spans="1:6" ht="12.75">
      <c r="A177" s="1">
        <f t="shared" si="12"/>
        <v>169</v>
      </c>
      <c r="B177" s="5">
        <f t="shared" si="13"/>
        <v>171603.37943584163</v>
      </c>
      <c r="C177" s="5">
        <f t="shared" si="14"/>
        <v>858.02</v>
      </c>
      <c r="D177" s="5">
        <f t="shared" si="15"/>
        <v>1498.8763128818973</v>
      </c>
      <c r="E177" s="5">
        <f t="shared" si="16"/>
        <v>50</v>
      </c>
      <c r="F177" s="5">
        <f t="shared" si="17"/>
        <v>170912.5231229597</v>
      </c>
    </row>
    <row r="178" spans="1:6" ht="12.75">
      <c r="A178" s="1">
        <f t="shared" si="12"/>
        <v>170</v>
      </c>
      <c r="B178" s="5">
        <f t="shared" si="13"/>
        <v>170912.5231229597</v>
      </c>
      <c r="C178" s="5">
        <f t="shared" si="14"/>
        <v>854.56</v>
      </c>
      <c r="D178" s="5">
        <f t="shared" si="15"/>
        <v>1498.8763128818973</v>
      </c>
      <c r="E178" s="5">
        <f t="shared" si="16"/>
        <v>50</v>
      </c>
      <c r="F178" s="5">
        <f t="shared" si="17"/>
        <v>170218.20681007783</v>
      </c>
    </row>
    <row r="179" spans="1:6" ht="12.75">
      <c r="A179" s="1">
        <f t="shared" si="12"/>
        <v>171</v>
      </c>
      <c r="B179" s="5">
        <f t="shared" si="13"/>
        <v>170218.20681007783</v>
      </c>
      <c r="C179" s="5">
        <f t="shared" si="14"/>
        <v>851.09</v>
      </c>
      <c r="D179" s="5">
        <f t="shared" si="15"/>
        <v>1498.8763128818973</v>
      </c>
      <c r="E179" s="5">
        <f t="shared" si="16"/>
        <v>50</v>
      </c>
      <c r="F179" s="5">
        <f t="shared" si="17"/>
        <v>169520.4204971959</v>
      </c>
    </row>
    <row r="180" spans="1:6" ht="12.75">
      <c r="A180" s="1">
        <f t="shared" si="12"/>
        <v>172</v>
      </c>
      <c r="B180" s="5">
        <f t="shared" si="13"/>
        <v>169520.4204971959</v>
      </c>
      <c r="C180" s="5">
        <f t="shared" si="14"/>
        <v>847.6</v>
      </c>
      <c r="D180" s="5">
        <f t="shared" si="15"/>
        <v>1498.8763128818973</v>
      </c>
      <c r="E180" s="5">
        <f t="shared" si="16"/>
        <v>50</v>
      </c>
      <c r="F180" s="5">
        <f t="shared" si="17"/>
        <v>168819.144184314</v>
      </c>
    </row>
    <row r="181" spans="1:6" ht="12.75">
      <c r="A181" s="1">
        <f t="shared" si="12"/>
        <v>173</v>
      </c>
      <c r="B181" s="5">
        <f t="shared" si="13"/>
        <v>168819.144184314</v>
      </c>
      <c r="C181" s="5">
        <f t="shared" si="14"/>
        <v>844.1</v>
      </c>
      <c r="D181" s="5">
        <f t="shared" si="15"/>
        <v>1498.8763128818973</v>
      </c>
      <c r="E181" s="5">
        <f t="shared" si="16"/>
        <v>50</v>
      </c>
      <c r="F181" s="5">
        <f t="shared" si="17"/>
        <v>168114.3678714321</v>
      </c>
    </row>
    <row r="182" spans="1:6" ht="12.75">
      <c r="A182" s="1">
        <f t="shared" si="12"/>
        <v>174</v>
      </c>
      <c r="B182" s="5">
        <f t="shared" si="13"/>
        <v>168114.3678714321</v>
      </c>
      <c r="C182" s="5">
        <f t="shared" si="14"/>
        <v>840.57</v>
      </c>
      <c r="D182" s="5">
        <f t="shared" si="15"/>
        <v>1498.8763128818973</v>
      </c>
      <c r="E182" s="5">
        <f t="shared" si="16"/>
        <v>50</v>
      </c>
      <c r="F182" s="5">
        <f t="shared" si="17"/>
        <v>167406.06155855022</v>
      </c>
    </row>
    <row r="183" spans="1:6" ht="12.75">
      <c r="A183" s="1">
        <f t="shared" si="12"/>
        <v>175</v>
      </c>
      <c r="B183" s="5">
        <f t="shared" si="13"/>
        <v>167406.06155855022</v>
      </c>
      <c r="C183" s="5">
        <f t="shared" si="14"/>
        <v>837.03</v>
      </c>
      <c r="D183" s="5">
        <f t="shared" si="15"/>
        <v>1498.8763128818973</v>
      </c>
      <c r="E183" s="5">
        <f t="shared" si="16"/>
        <v>50</v>
      </c>
      <c r="F183" s="5">
        <f t="shared" si="17"/>
        <v>166694.2152456683</v>
      </c>
    </row>
    <row r="184" spans="1:6" ht="12.75">
      <c r="A184" s="1">
        <f t="shared" si="12"/>
        <v>176</v>
      </c>
      <c r="B184" s="5">
        <f t="shared" si="13"/>
        <v>166694.2152456683</v>
      </c>
      <c r="C184" s="5">
        <f t="shared" si="14"/>
        <v>833.47</v>
      </c>
      <c r="D184" s="5">
        <f t="shared" si="15"/>
        <v>1498.8763128818973</v>
      </c>
      <c r="E184" s="5">
        <f t="shared" si="16"/>
        <v>50</v>
      </c>
      <c r="F184" s="5">
        <f t="shared" si="17"/>
        <v>165978.8089327864</v>
      </c>
    </row>
    <row r="185" spans="1:6" ht="12.75">
      <c r="A185" s="1">
        <f t="shared" si="12"/>
        <v>177</v>
      </c>
      <c r="B185" s="5">
        <f t="shared" si="13"/>
        <v>165978.8089327864</v>
      </c>
      <c r="C185" s="5">
        <f t="shared" si="14"/>
        <v>829.89</v>
      </c>
      <c r="D185" s="5">
        <f t="shared" si="15"/>
        <v>1498.8763128818973</v>
      </c>
      <c r="E185" s="5">
        <f t="shared" si="16"/>
        <v>50</v>
      </c>
      <c r="F185" s="5">
        <f t="shared" si="17"/>
        <v>165259.82261990453</v>
      </c>
    </row>
    <row r="186" spans="1:6" ht="12.75">
      <c r="A186" s="1">
        <f t="shared" si="12"/>
        <v>178</v>
      </c>
      <c r="B186" s="5">
        <f t="shared" si="13"/>
        <v>165259.82261990453</v>
      </c>
      <c r="C186" s="5">
        <f t="shared" si="14"/>
        <v>826.3</v>
      </c>
      <c r="D186" s="5">
        <f t="shared" si="15"/>
        <v>1498.8763128818973</v>
      </c>
      <c r="E186" s="5">
        <f t="shared" si="16"/>
        <v>50</v>
      </c>
      <c r="F186" s="5">
        <f t="shared" si="17"/>
        <v>164537.24630702264</v>
      </c>
    </row>
    <row r="187" spans="1:6" ht="12.75">
      <c r="A187" s="1">
        <f t="shared" si="12"/>
        <v>179</v>
      </c>
      <c r="B187" s="5">
        <f t="shared" si="13"/>
        <v>164537.24630702264</v>
      </c>
      <c r="C187" s="5">
        <f t="shared" si="14"/>
        <v>822.69</v>
      </c>
      <c r="D187" s="5">
        <f t="shared" si="15"/>
        <v>1498.8763128818973</v>
      </c>
      <c r="E187" s="5">
        <f t="shared" si="16"/>
        <v>50</v>
      </c>
      <c r="F187" s="5">
        <f t="shared" si="17"/>
        <v>163811.05999414076</v>
      </c>
    </row>
    <row r="188" spans="1:6" ht="12.75">
      <c r="A188" s="1">
        <f t="shared" si="12"/>
        <v>180</v>
      </c>
      <c r="B188" s="5">
        <f t="shared" si="13"/>
        <v>163811.05999414076</v>
      </c>
      <c r="C188" s="5">
        <f t="shared" si="14"/>
        <v>819.06</v>
      </c>
      <c r="D188" s="5">
        <f t="shared" si="15"/>
        <v>1498.8763128818973</v>
      </c>
      <c r="E188" s="5">
        <f t="shared" si="16"/>
        <v>50</v>
      </c>
      <c r="F188" s="5">
        <f t="shared" si="17"/>
        <v>163081.24368125887</v>
      </c>
    </row>
    <row r="189" spans="1:6" ht="12.75">
      <c r="A189" s="1">
        <f t="shared" si="12"/>
        <v>181</v>
      </c>
      <c r="B189" s="5">
        <f t="shared" si="13"/>
        <v>163081.24368125887</v>
      </c>
      <c r="C189" s="5">
        <f t="shared" si="14"/>
        <v>815.41</v>
      </c>
      <c r="D189" s="5">
        <f t="shared" si="15"/>
        <v>1498.8763128818973</v>
      </c>
      <c r="E189" s="5">
        <f t="shared" si="16"/>
        <v>50</v>
      </c>
      <c r="F189" s="5">
        <f t="shared" si="17"/>
        <v>162347.77736837696</v>
      </c>
    </row>
    <row r="190" spans="1:6" ht="12.75">
      <c r="A190" s="1">
        <f t="shared" si="12"/>
        <v>182</v>
      </c>
      <c r="B190" s="5">
        <f t="shared" si="13"/>
        <v>162347.77736837696</v>
      </c>
      <c r="C190" s="5">
        <f t="shared" si="14"/>
        <v>811.74</v>
      </c>
      <c r="D190" s="5">
        <f t="shared" si="15"/>
        <v>1498.8763128818973</v>
      </c>
      <c r="E190" s="5">
        <f t="shared" si="16"/>
        <v>50</v>
      </c>
      <c r="F190" s="5">
        <f t="shared" si="17"/>
        <v>161610.64105549507</v>
      </c>
    </row>
    <row r="191" spans="1:6" ht="12.75">
      <c r="A191" s="1">
        <f t="shared" si="12"/>
        <v>183</v>
      </c>
      <c r="B191" s="5">
        <f t="shared" si="13"/>
        <v>161610.64105549507</v>
      </c>
      <c r="C191" s="5">
        <f t="shared" si="14"/>
        <v>808.05</v>
      </c>
      <c r="D191" s="5">
        <f t="shared" si="15"/>
        <v>1498.8763128818973</v>
      </c>
      <c r="E191" s="5">
        <f t="shared" si="16"/>
        <v>50</v>
      </c>
      <c r="F191" s="5">
        <f t="shared" si="17"/>
        <v>160869.81474261318</v>
      </c>
    </row>
    <row r="192" spans="1:6" ht="12.75">
      <c r="A192" s="1">
        <f t="shared" si="12"/>
        <v>184</v>
      </c>
      <c r="B192" s="5">
        <f t="shared" si="13"/>
        <v>160869.81474261318</v>
      </c>
      <c r="C192" s="5">
        <f t="shared" si="14"/>
        <v>804.35</v>
      </c>
      <c r="D192" s="5">
        <f t="shared" si="15"/>
        <v>1498.8763128818973</v>
      </c>
      <c r="E192" s="5">
        <f t="shared" si="16"/>
        <v>50</v>
      </c>
      <c r="F192" s="5">
        <f t="shared" si="17"/>
        <v>160125.28842973127</v>
      </c>
    </row>
    <row r="193" spans="1:6" ht="12.75">
      <c r="A193" s="1">
        <f t="shared" si="12"/>
        <v>185</v>
      </c>
      <c r="B193" s="5">
        <f t="shared" si="13"/>
        <v>160125.28842973127</v>
      </c>
      <c r="C193" s="5">
        <f t="shared" si="14"/>
        <v>800.63</v>
      </c>
      <c r="D193" s="5">
        <f t="shared" si="15"/>
        <v>1498.8763128818973</v>
      </c>
      <c r="E193" s="5">
        <f t="shared" si="16"/>
        <v>50</v>
      </c>
      <c r="F193" s="5">
        <f t="shared" si="17"/>
        <v>159377.0421168494</v>
      </c>
    </row>
    <row r="194" spans="1:6" ht="12.75">
      <c r="A194" s="1">
        <f t="shared" si="12"/>
        <v>186</v>
      </c>
      <c r="B194" s="5">
        <f t="shared" si="13"/>
        <v>159377.0421168494</v>
      </c>
      <c r="C194" s="5">
        <f t="shared" si="14"/>
        <v>796.89</v>
      </c>
      <c r="D194" s="5">
        <f t="shared" si="15"/>
        <v>1498.8763128818973</v>
      </c>
      <c r="E194" s="5">
        <f t="shared" si="16"/>
        <v>50</v>
      </c>
      <c r="F194" s="5">
        <f t="shared" si="17"/>
        <v>158625.05580396752</v>
      </c>
    </row>
    <row r="195" spans="1:6" ht="12.75">
      <c r="A195" s="1">
        <f t="shared" si="12"/>
        <v>187</v>
      </c>
      <c r="B195" s="5">
        <f t="shared" si="13"/>
        <v>158625.05580396752</v>
      </c>
      <c r="C195" s="5">
        <f t="shared" si="14"/>
        <v>793.13</v>
      </c>
      <c r="D195" s="5">
        <f t="shared" si="15"/>
        <v>1498.8763128818973</v>
      </c>
      <c r="E195" s="5">
        <f t="shared" si="16"/>
        <v>50</v>
      </c>
      <c r="F195" s="5">
        <f t="shared" si="17"/>
        <v>157869.30949108565</v>
      </c>
    </row>
    <row r="196" spans="1:6" ht="12.75">
      <c r="A196" s="1">
        <f t="shared" si="12"/>
        <v>188</v>
      </c>
      <c r="B196" s="5">
        <f t="shared" si="13"/>
        <v>157869.30949108565</v>
      </c>
      <c r="C196" s="5">
        <f t="shared" si="14"/>
        <v>789.35</v>
      </c>
      <c r="D196" s="5">
        <f t="shared" si="15"/>
        <v>1498.8763128818973</v>
      </c>
      <c r="E196" s="5">
        <f t="shared" si="16"/>
        <v>50</v>
      </c>
      <c r="F196" s="5">
        <f t="shared" si="17"/>
        <v>157109.78317820374</v>
      </c>
    </row>
    <row r="197" spans="1:6" ht="12.75">
      <c r="A197" s="1">
        <f t="shared" si="12"/>
        <v>189</v>
      </c>
      <c r="B197" s="5">
        <f t="shared" si="13"/>
        <v>157109.78317820374</v>
      </c>
      <c r="C197" s="5">
        <f t="shared" si="14"/>
        <v>785.55</v>
      </c>
      <c r="D197" s="5">
        <f t="shared" si="15"/>
        <v>1498.8763128818973</v>
      </c>
      <c r="E197" s="5">
        <f t="shared" si="16"/>
        <v>50</v>
      </c>
      <c r="F197" s="5">
        <f t="shared" si="17"/>
        <v>156346.45686532184</v>
      </c>
    </row>
    <row r="198" spans="1:6" ht="12.75">
      <c r="A198" s="1">
        <f t="shared" si="12"/>
        <v>190</v>
      </c>
      <c r="B198" s="5">
        <f t="shared" si="13"/>
        <v>156346.45686532184</v>
      </c>
      <c r="C198" s="5">
        <f t="shared" si="14"/>
        <v>781.73</v>
      </c>
      <c r="D198" s="5">
        <f t="shared" si="15"/>
        <v>1498.8763128818973</v>
      </c>
      <c r="E198" s="5">
        <f t="shared" si="16"/>
        <v>50</v>
      </c>
      <c r="F198" s="5">
        <f t="shared" si="17"/>
        <v>155579.31055243994</v>
      </c>
    </row>
    <row r="199" spans="1:6" ht="12.75">
      <c r="A199" s="1">
        <f t="shared" si="12"/>
        <v>191</v>
      </c>
      <c r="B199" s="5">
        <f t="shared" si="13"/>
        <v>155579.31055243994</v>
      </c>
      <c r="C199" s="5">
        <f t="shared" si="14"/>
        <v>777.9</v>
      </c>
      <c r="D199" s="5">
        <f t="shared" si="15"/>
        <v>1498.8763128818973</v>
      </c>
      <c r="E199" s="5">
        <f t="shared" si="16"/>
        <v>50</v>
      </c>
      <c r="F199" s="5">
        <f t="shared" si="17"/>
        <v>154808.33423955803</v>
      </c>
    </row>
    <row r="200" spans="1:6" ht="12.75">
      <c r="A200" s="1">
        <f t="shared" si="12"/>
        <v>192</v>
      </c>
      <c r="B200" s="5">
        <f t="shared" si="13"/>
        <v>154808.33423955803</v>
      </c>
      <c r="C200" s="5">
        <f t="shared" si="14"/>
        <v>774.04</v>
      </c>
      <c r="D200" s="5">
        <f t="shared" si="15"/>
        <v>1498.8763128818973</v>
      </c>
      <c r="E200" s="5">
        <f t="shared" si="16"/>
        <v>50</v>
      </c>
      <c r="F200" s="5">
        <f t="shared" si="17"/>
        <v>154033.49792667612</v>
      </c>
    </row>
    <row r="201" spans="1:6" ht="12.75">
      <c r="A201" s="1">
        <f t="shared" si="12"/>
        <v>193</v>
      </c>
      <c r="B201" s="5">
        <f t="shared" si="13"/>
        <v>154033.49792667612</v>
      </c>
      <c r="C201" s="5">
        <f t="shared" si="14"/>
        <v>770.17</v>
      </c>
      <c r="D201" s="5">
        <f t="shared" si="15"/>
        <v>1498.8763128818973</v>
      </c>
      <c r="E201" s="5">
        <f t="shared" si="16"/>
        <v>50</v>
      </c>
      <c r="F201" s="5">
        <f t="shared" si="17"/>
        <v>153254.79161379422</v>
      </c>
    </row>
    <row r="202" spans="1:6" ht="12.75">
      <c r="A202" s="1">
        <f aca="true" t="shared" si="18" ref="A202:A265">IF(F201="","",IF(F201&gt;0,A201+1,""))</f>
        <v>194</v>
      </c>
      <c r="B202" s="5">
        <f aca="true" t="shared" si="19" ref="B202:B265">IF(F201=0,"",F201)</f>
        <v>153254.79161379422</v>
      </c>
      <c r="C202" s="5">
        <f aca="true" t="shared" si="20" ref="C202:C265">IF(B202="","",ROUND($E$5/12*B202,2))</f>
        <v>766.27</v>
      </c>
      <c r="D202" s="5">
        <f aca="true" t="shared" si="21" ref="D202:D265">IF(B202="","",IF(B202+C202&gt;=D201,D201,B202+C202))</f>
        <v>1498.8763128818973</v>
      </c>
      <c r="E202" s="5">
        <f aca="true" t="shared" si="22" ref="E202:E265">IF(B202="","",IF(B202+C202-D202-E201&gt;=0,E201,B202+C202-D202))</f>
        <v>50</v>
      </c>
      <c r="F202" s="5">
        <f aca="true" t="shared" si="23" ref="F202:F265">IF(D202="","",B202+C202-D202-E202)</f>
        <v>152472.1853009123</v>
      </c>
    </row>
    <row r="203" spans="1:6" ht="12.75">
      <c r="A203" s="1">
        <f t="shared" si="18"/>
        <v>195</v>
      </c>
      <c r="B203" s="5">
        <f t="shared" si="19"/>
        <v>152472.1853009123</v>
      </c>
      <c r="C203" s="5">
        <f t="shared" si="20"/>
        <v>762.36</v>
      </c>
      <c r="D203" s="5">
        <f t="shared" si="21"/>
        <v>1498.8763128818973</v>
      </c>
      <c r="E203" s="5">
        <f t="shared" si="22"/>
        <v>50</v>
      </c>
      <c r="F203" s="5">
        <f t="shared" si="23"/>
        <v>151685.6689880304</v>
      </c>
    </row>
    <row r="204" spans="1:6" ht="12.75">
      <c r="A204" s="1">
        <f t="shared" si="18"/>
        <v>196</v>
      </c>
      <c r="B204" s="5">
        <f t="shared" si="19"/>
        <v>151685.6689880304</v>
      </c>
      <c r="C204" s="5">
        <f t="shared" si="20"/>
        <v>758.43</v>
      </c>
      <c r="D204" s="5">
        <f t="shared" si="21"/>
        <v>1498.8763128818973</v>
      </c>
      <c r="E204" s="5">
        <f t="shared" si="22"/>
        <v>50</v>
      </c>
      <c r="F204" s="5">
        <f t="shared" si="23"/>
        <v>150895.2226751485</v>
      </c>
    </row>
    <row r="205" spans="1:6" ht="12.75">
      <c r="A205" s="1">
        <f t="shared" si="18"/>
        <v>197</v>
      </c>
      <c r="B205" s="5">
        <f t="shared" si="19"/>
        <v>150895.2226751485</v>
      </c>
      <c r="C205" s="5">
        <f t="shared" si="20"/>
        <v>754.48</v>
      </c>
      <c r="D205" s="5">
        <f t="shared" si="21"/>
        <v>1498.8763128818973</v>
      </c>
      <c r="E205" s="5">
        <f t="shared" si="22"/>
        <v>50</v>
      </c>
      <c r="F205" s="5">
        <f t="shared" si="23"/>
        <v>150100.8263622666</v>
      </c>
    </row>
    <row r="206" spans="1:6" ht="12.75">
      <c r="A206" s="1">
        <f t="shared" si="18"/>
        <v>198</v>
      </c>
      <c r="B206" s="5">
        <f t="shared" si="19"/>
        <v>150100.8263622666</v>
      </c>
      <c r="C206" s="5">
        <f t="shared" si="20"/>
        <v>750.5</v>
      </c>
      <c r="D206" s="5">
        <f t="shared" si="21"/>
        <v>1498.8763128818973</v>
      </c>
      <c r="E206" s="5">
        <f t="shared" si="22"/>
        <v>50</v>
      </c>
      <c r="F206" s="5">
        <f t="shared" si="23"/>
        <v>149302.45004938473</v>
      </c>
    </row>
    <row r="207" spans="1:6" ht="12.75">
      <c r="A207" s="1">
        <f t="shared" si="18"/>
        <v>199</v>
      </c>
      <c r="B207" s="5">
        <f t="shared" si="19"/>
        <v>149302.45004938473</v>
      </c>
      <c r="C207" s="5">
        <f t="shared" si="20"/>
        <v>746.51</v>
      </c>
      <c r="D207" s="5">
        <f t="shared" si="21"/>
        <v>1498.8763128818973</v>
      </c>
      <c r="E207" s="5">
        <f t="shared" si="22"/>
        <v>50</v>
      </c>
      <c r="F207" s="5">
        <f t="shared" si="23"/>
        <v>148500.08373650286</v>
      </c>
    </row>
    <row r="208" spans="1:6" ht="12.75">
      <c r="A208" s="1">
        <f t="shared" si="18"/>
        <v>200</v>
      </c>
      <c r="B208" s="5">
        <f t="shared" si="19"/>
        <v>148500.08373650286</v>
      </c>
      <c r="C208" s="5">
        <f t="shared" si="20"/>
        <v>742.5</v>
      </c>
      <c r="D208" s="5">
        <f t="shared" si="21"/>
        <v>1498.8763128818973</v>
      </c>
      <c r="E208" s="5">
        <f t="shared" si="22"/>
        <v>50</v>
      </c>
      <c r="F208" s="5">
        <f t="shared" si="23"/>
        <v>147693.70742362097</v>
      </c>
    </row>
    <row r="209" spans="1:6" ht="12.75">
      <c r="A209" s="1">
        <f t="shared" si="18"/>
        <v>201</v>
      </c>
      <c r="B209" s="5">
        <f t="shared" si="19"/>
        <v>147693.70742362097</v>
      </c>
      <c r="C209" s="5">
        <f t="shared" si="20"/>
        <v>738.47</v>
      </c>
      <c r="D209" s="5">
        <f t="shared" si="21"/>
        <v>1498.8763128818973</v>
      </c>
      <c r="E209" s="5">
        <f t="shared" si="22"/>
        <v>50</v>
      </c>
      <c r="F209" s="5">
        <f t="shared" si="23"/>
        <v>146883.30111073906</v>
      </c>
    </row>
    <row r="210" spans="1:6" ht="12.75">
      <c r="A210" s="1">
        <f t="shared" si="18"/>
        <v>202</v>
      </c>
      <c r="B210" s="5">
        <f t="shared" si="19"/>
        <v>146883.30111073906</v>
      </c>
      <c r="C210" s="5">
        <f t="shared" si="20"/>
        <v>734.42</v>
      </c>
      <c r="D210" s="5">
        <f t="shared" si="21"/>
        <v>1498.8763128818973</v>
      </c>
      <c r="E210" s="5">
        <f t="shared" si="22"/>
        <v>50</v>
      </c>
      <c r="F210" s="5">
        <f t="shared" si="23"/>
        <v>146068.84479785716</v>
      </c>
    </row>
    <row r="211" spans="1:6" ht="12.75">
      <c r="A211" s="1">
        <f t="shared" si="18"/>
        <v>203</v>
      </c>
      <c r="B211" s="5">
        <f t="shared" si="19"/>
        <v>146068.84479785716</v>
      </c>
      <c r="C211" s="5">
        <f t="shared" si="20"/>
        <v>730.34</v>
      </c>
      <c r="D211" s="5">
        <f t="shared" si="21"/>
        <v>1498.8763128818973</v>
      </c>
      <c r="E211" s="5">
        <f t="shared" si="22"/>
        <v>50</v>
      </c>
      <c r="F211" s="5">
        <f t="shared" si="23"/>
        <v>145250.30848497525</v>
      </c>
    </row>
    <row r="212" spans="1:6" ht="12.75">
      <c r="A212" s="1">
        <f t="shared" si="18"/>
        <v>204</v>
      </c>
      <c r="B212" s="5">
        <f t="shared" si="19"/>
        <v>145250.30848497525</v>
      </c>
      <c r="C212" s="5">
        <f t="shared" si="20"/>
        <v>726.25</v>
      </c>
      <c r="D212" s="5">
        <f t="shared" si="21"/>
        <v>1498.8763128818973</v>
      </c>
      <c r="E212" s="5">
        <f t="shared" si="22"/>
        <v>50</v>
      </c>
      <c r="F212" s="5">
        <f t="shared" si="23"/>
        <v>144427.68217209337</v>
      </c>
    </row>
    <row r="213" spans="1:6" ht="12.75">
      <c r="A213" s="1">
        <f t="shared" si="18"/>
        <v>205</v>
      </c>
      <c r="B213" s="5">
        <f t="shared" si="19"/>
        <v>144427.68217209337</v>
      </c>
      <c r="C213" s="5">
        <f t="shared" si="20"/>
        <v>722.14</v>
      </c>
      <c r="D213" s="5">
        <f t="shared" si="21"/>
        <v>1498.8763128818973</v>
      </c>
      <c r="E213" s="5">
        <f t="shared" si="22"/>
        <v>50</v>
      </c>
      <c r="F213" s="5">
        <f t="shared" si="23"/>
        <v>143600.9458592115</v>
      </c>
    </row>
    <row r="214" spans="1:6" ht="12.75">
      <c r="A214" s="1">
        <f t="shared" si="18"/>
        <v>206</v>
      </c>
      <c r="B214" s="5">
        <f t="shared" si="19"/>
        <v>143600.9458592115</v>
      </c>
      <c r="C214" s="5">
        <f t="shared" si="20"/>
        <v>718</v>
      </c>
      <c r="D214" s="5">
        <f t="shared" si="21"/>
        <v>1498.8763128818973</v>
      </c>
      <c r="E214" s="5">
        <f t="shared" si="22"/>
        <v>50</v>
      </c>
      <c r="F214" s="5">
        <f t="shared" si="23"/>
        <v>142770.0695463296</v>
      </c>
    </row>
    <row r="215" spans="1:6" ht="12.75">
      <c r="A215" s="1">
        <f t="shared" si="18"/>
        <v>207</v>
      </c>
      <c r="B215" s="5">
        <f t="shared" si="19"/>
        <v>142770.0695463296</v>
      </c>
      <c r="C215" s="5">
        <f t="shared" si="20"/>
        <v>713.85</v>
      </c>
      <c r="D215" s="5">
        <f t="shared" si="21"/>
        <v>1498.8763128818973</v>
      </c>
      <c r="E215" s="5">
        <f t="shared" si="22"/>
        <v>50</v>
      </c>
      <c r="F215" s="5">
        <f t="shared" si="23"/>
        <v>141935.0432334477</v>
      </c>
    </row>
    <row r="216" spans="1:6" ht="12.75">
      <c r="A216" s="1">
        <f t="shared" si="18"/>
        <v>208</v>
      </c>
      <c r="B216" s="5">
        <f t="shared" si="19"/>
        <v>141935.0432334477</v>
      </c>
      <c r="C216" s="5">
        <f t="shared" si="20"/>
        <v>709.68</v>
      </c>
      <c r="D216" s="5">
        <f t="shared" si="21"/>
        <v>1498.8763128818973</v>
      </c>
      <c r="E216" s="5">
        <f t="shared" si="22"/>
        <v>50</v>
      </c>
      <c r="F216" s="5">
        <f t="shared" si="23"/>
        <v>141095.84692056582</v>
      </c>
    </row>
    <row r="217" spans="1:6" ht="12.75">
      <c r="A217" s="1">
        <f t="shared" si="18"/>
        <v>209</v>
      </c>
      <c r="B217" s="5">
        <f t="shared" si="19"/>
        <v>141095.84692056582</v>
      </c>
      <c r="C217" s="5">
        <f t="shared" si="20"/>
        <v>705.48</v>
      </c>
      <c r="D217" s="5">
        <f t="shared" si="21"/>
        <v>1498.8763128818973</v>
      </c>
      <c r="E217" s="5">
        <f t="shared" si="22"/>
        <v>50</v>
      </c>
      <c r="F217" s="5">
        <f t="shared" si="23"/>
        <v>140252.45060768392</v>
      </c>
    </row>
    <row r="218" spans="1:6" ht="12.75">
      <c r="A218" s="1">
        <f t="shared" si="18"/>
        <v>210</v>
      </c>
      <c r="B218" s="5">
        <f t="shared" si="19"/>
        <v>140252.45060768392</v>
      </c>
      <c r="C218" s="5">
        <f t="shared" si="20"/>
        <v>701.26</v>
      </c>
      <c r="D218" s="5">
        <f t="shared" si="21"/>
        <v>1498.8763128818973</v>
      </c>
      <c r="E218" s="5">
        <f t="shared" si="22"/>
        <v>50</v>
      </c>
      <c r="F218" s="5">
        <f t="shared" si="23"/>
        <v>139404.83429480204</v>
      </c>
    </row>
    <row r="219" spans="1:6" ht="12.75">
      <c r="A219" s="1">
        <f t="shared" si="18"/>
        <v>211</v>
      </c>
      <c r="B219" s="5">
        <f t="shared" si="19"/>
        <v>139404.83429480204</v>
      </c>
      <c r="C219" s="5">
        <f t="shared" si="20"/>
        <v>697.02</v>
      </c>
      <c r="D219" s="5">
        <f t="shared" si="21"/>
        <v>1498.8763128818973</v>
      </c>
      <c r="E219" s="5">
        <f t="shared" si="22"/>
        <v>50</v>
      </c>
      <c r="F219" s="5">
        <f t="shared" si="23"/>
        <v>138552.97798192012</v>
      </c>
    </row>
    <row r="220" spans="1:6" ht="12.75">
      <c r="A220" s="1">
        <f t="shared" si="18"/>
        <v>212</v>
      </c>
      <c r="B220" s="5">
        <f t="shared" si="19"/>
        <v>138552.97798192012</v>
      </c>
      <c r="C220" s="5">
        <f t="shared" si="20"/>
        <v>692.76</v>
      </c>
      <c r="D220" s="5">
        <f t="shared" si="21"/>
        <v>1498.8763128818973</v>
      </c>
      <c r="E220" s="5">
        <f t="shared" si="22"/>
        <v>50</v>
      </c>
      <c r="F220" s="5">
        <f t="shared" si="23"/>
        <v>137696.86166903825</v>
      </c>
    </row>
    <row r="221" spans="1:6" ht="12.75">
      <c r="A221" s="1">
        <f t="shared" si="18"/>
        <v>213</v>
      </c>
      <c r="B221" s="5">
        <f t="shared" si="19"/>
        <v>137696.86166903825</v>
      </c>
      <c r="C221" s="5">
        <f t="shared" si="20"/>
        <v>688.48</v>
      </c>
      <c r="D221" s="5">
        <f t="shared" si="21"/>
        <v>1498.8763128818973</v>
      </c>
      <c r="E221" s="5">
        <f t="shared" si="22"/>
        <v>50</v>
      </c>
      <c r="F221" s="5">
        <f t="shared" si="23"/>
        <v>136836.46535615635</v>
      </c>
    </row>
    <row r="222" spans="1:6" ht="12.75">
      <c r="A222" s="1">
        <f t="shared" si="18"/>
        <v>214</v>
      </c>
      <c r="B222" s="5">
        <f t="shared" si="19"/>
        <v>136836.46535615635</v>
      </c>
      <c r="C222" s="5">
        <f t="shared" si="20"/>
        <v>684.18</v>
      </c>
      <c r="D222" s="5">
        <f t="shared" si="21"/>
        <v>1498.8763128818973</v>
      </c>
      <c r="E222" s="5">
        <f t="shared" si="22"/>
        <v>50</v>
      </c>
      <c r="F222" s="5">
        <f t="shared" si="23"/>
        <v>135971.76904327446</v>
      </c>
    </row>
    <row r="223" spans="1:6" ht="12.75">
      <c r="A223" s="1">
        <f t="shared" si="18"/>
        <v>215</v>
      </c>
      <c r="B223" s="5">
        <f t="shared" si="19"/>
        <v>135971.76904327446</v>
      </c>
      <c r="C223" s="5">
        <f t="shared" si="20"/>
        <v>679.86</v>
      </c>
      <c r="D223" s="5">
        <f t="shared" si="21"/>
        <v>1498.8763128818973</v>
      </c>
      <c r="E223" s="5">
        <f t="shared" si="22"/>
        <v>50</v>
      </c>
      <c r="F223" s="5">
        <f t="shared" si="23"/>
        <v>135102.75273039256</v>
      </c>
    </row>
    <row r="224" spans="1:6" ht="12.75">
      <c r="A224" s="1">
        <f t="shared" si="18"/>
        <v>216</v>
      </c>
      <c r="B224" s="5">
        <f t="shared" si="19"/>
        <v>135102.75273039256</v>
      </c>
      <c r="C224" s="5">
        <f t="shared" si="20"/>
        <v>675.51</v>
      </c>
      <c r="D224" s="5">
        <f t="shared" si="21"/>
        <v>1498.8763128818973</v>
      </c>
      <c r="E224" s="5">
        <f t="shared" si="22"/>
        <v>50</v>
      </c>
      <c r="F224" s="5">
        <f t="shared" si="23"/>
        <v>134229.3864175107</v>
      </c>
    </row>
    <row r="225" spans="1:6" ht="12.75">
      <c r="A225" s="1">
        <f t="shared" si="18"/>
        <v>217</v>
      </c>
      <c r="B225" s="5">
        <f t="shared" si="19"/>
        <v>134229.3864175107</v>
      </c>
      <c r="C225" s="5">
        <f t="shared" si="20"/>
        <v>671.15</v>
      </c>
      <c r="D225" s="5">
        <f t="shared" si="21"/>
        <v>1498.8763128818973</v>
      </c>
      <c r="E225" s="5">
        <f t="shared" si="22"/>
        <v>50</v>
      </c>
      <c r="F225" s="5">
        <f t="shared" si="23"/>
        <v>133351.66010462877</v>
      </c>
    </row>
    <row r="226" spans="1:6" ht="12.75">
      <c r="A226" s="1">
        <f t="shared" si="18"/>
        <v>218</v>
      </c>
      <c r="B226" s="5">
        <f t="shared" si="19"/>
        <v>133351.66010462877</v>
      </c>
      <c r="C226" s="5">
        <f t="shared" si="20"/>
        <v>666.76</v>
      </c>
      <c r="D226" s="5">
        <f t="shared" si="21"/>
        <v>1498.8763128818973</v>
      </c>
      <c r="E226" s="5">
        <f t="shared" si="22"/>
        <v>50</v>
      </c>
      <c r="F226" s="5">
        <f t="shared" si="23"/>
        <v>132469.5437917469</v>
      </c>
    </row>
    <row r="227" spans="1:6" ht="12.75">
      <c r="A227" s="1">
        <f t="shared" si="18"/>
        <v>219</v>
      </c>
      <c r="B227" s="5">
        <f t="shared" si="19"/>
        <v>132469.5437917469</v>
      </c>
      <c r="C227" s="5">
        <f t="shared" si="20"/>
        <v>662.35</v>
      </c>
      <c r="D227" s="5">
        <f t="shared" si="21"/>
        <v>1498.8763128818973</v>
      </c>
      <c r="E227" s="5">
        <f t="shared" si="22"/>
        <v>50</v>
      </c>
      <c r="F227" s="5">
        <f t="shared" si="23"/>
        <v>131583.017478865</v>
      </c>
    </row>
    <row r="228" spans="1:6" ht="12.75">
      <c r="A228" s="1">
        <f t="shared" si="18"/>
        <v>220</v>
      </c>
      <c r="B228" s="5">
        <f t="shared" si="19"/>
        <v>131583.017478865</v>
      </c>
      <c r="C228" s="5">
        <f t="shared" si="20"/>
        <v>657.92</v>
      </c>
      <c r="D228" s="5">
        <f t="shared" si="21"/>
        <v>1498.8763128818973</v>
      </c>
      <c r="E228" s="5">
        <f t="shared" si="22"/>
        <v>50</v>
      </c>
      <c r="F228" s="5">
        <f t="shared" si="23"/>
        <v>130692.0611659831</v>
      </c>
    </row>
    <row r="229" spans="1:6" ht="12.75">
      <c r="A229" s="1">
        <f t="shared" si="18"/>
        <v>221</v>
      </c>
      <c r="B229" s="5">
        <f t="shared" si="19"/>
        <v>130692.0611659831</v>
      </c>
      <c r="C229" s="5">
        <f t="shared" si="20"/>
        <v>653.46</v>
      </c>
      <c r="D229" s="5">
        <f t="shared" si="21"/>
        <v>1498.8763128818973</v>
      </c>
      <c r="E229" s="5">
        <f t="shared" si="22"/>
        <v>50</v>
      </c>
      <c r="F229" s="5">
        <f t="shared" si="23"/>
        <v>129796.64485310121</v>
      </c>
    </row>
    <row r="230" spans="1:6" ht="12.75">
      <c r="A230" s="1">
        <f t="shared" si="18"/>
        <v>222</v>
      </c>
      <c r="B230" s="5">
        <f t="shared" si="19"/>
        <v>129796.64485310121</v>
      </c>
      <c r="C230" s="5">
        <f t="shared" si="20"/>
        <v>648.98</v>
      </c>
      <c r="D230" s="5">
        <f t="shared" si="21"/>
        <v>1498.8763128818973</v>
      </c>
      <c r="E230" s="5">
        <f t="shared" si="22"/>
        <v>50</v>
      </c>
      <c r="F230" s="5">
        <f t="shared" si="23"/>
        <v>128896.74854021931</v>
      </c>
    </row>
    <row r="231" spans="1:6" ht="12.75">
      <c r="A231" s="1">
        <f t="shared" si="18"/>
        <v>223</v>
      </c>
      <c r="B231" s="5">
        <f t="shared" si="19"/>
        <v>128896.74854021931</v>
      </c>
      <c r="C231" s="5">
        <f t="shared" si="20"/>
        <v>644.48</v>
      </c>
      <c r="D231" s="5">
        <f t="shared" si="21"/>
        <v>1498.8763128818973</v>
      </c>
      <c r="E231" s="5">
        <f t="shared" si="22"/>
        <v>50</v>
      </c>
      <c r="F231" s="5">
        <f t="shared" si="23"/>
        <v>127992.35222733741</v>
      </c>
    </row>
    <row r="232" spans="1:6" ht="12.75">
      <c r="A232" s="1">
        <f t="shared" si="18"/>
        <v>224</v>
      </c>
      <c r="B232" s="5">
        <f t="shared" si="19"/>
        <v>127992.35222733741</v>
      </c>
      <c r="C232" s="5">
        <f t="shared" si="20"/>
        <v>639.96</v>
      </c>
      <c r="D232" s="5">
        <f t="shared" si="21"/>
        <v>1498.8763128818973</v>
      </c>
      <c r="E232" s="5">
        <f t="shared" si="22"/>
        <v>50</v>
      </c>
      <c r="F232" s="5">
        <f t="shared" si="23"/>
        <v>127083.43591445552</v>
      </c>
    </row>
    <row r="233" spans="1:6" ht="12.75">
      <c r="A233" s="1">
        <f t="shared" si="18"/>
        <v>225</v>
      </c>
      <c r="B233" s="5">
        <f t="shared" si="19"/>
        <v>127083.43591445552</v>
      </c>
      <c r="C233" s="5">
        <f t="shared" si="20"/>
        <v>635.42</v>
      </c>
      <c r="D233" s="5">
        <f t="shared" si="21"/>
        <v>1498.8763128818973</v>
      </c>
      <c r="E233" s="5">
        <f t="shared" si="22"/>
        <v>50</v>
      </c>
      <c r="F233" s="5">
        <f t="shared" si="23"/>
        <v>126169.97960157362</v>
      </c>
    </row>
    <row r="234" spans="1:6" ht="12.75">
      <c r="A234" s="1">
        <f t="shared" si="18"/>
        <v>226</v>
      </c>
      <c r="B234" s="5">
        <f t="shared" si="19"/>
        <v>126169.97960157362</v>
      </c>
      <c r="C234" s="5">
        <f t="shared" si="20"/>
        <v>630.85</v>
      </c>
      <c r="D234" s="5">
        <f t="shared" si="21"/>
        <v>1498.8763128818973</v>
      </c>
      <c r="E234" s="5">
        <f t="shared" si="22"/>
        <v>50</v>
      </c>
      <c r="F234" s="5">
        <f t="shared" si="23"/>
        <v>125251.95328869173</v>
      </c>
    </row>
    <row r="235" spans="1:6" ht="12.75">
      <c r="A235" s="1">
        <f t="shared" si="18"/>
        <v>227</v>
      </c>
      <c r="B235" s="5">
        <f t="shared" si="19"/>
        <v>125251.95328869173</v>
      </c>
      <c r="C235" s="5">
        <f t="shared" si="20"/>
        <v>626.26</v>
      </c>
      <c r="D235" s="5">
        <f t="shared" si="21"/>
        <v>1498.8763128818973</v>
      </c>
      <c r="E235" s="5">
        <f t="shared" si="22"/>
        <v>50</v>
      </c>
      <c r="F235" s="5">
        <f t="shared" si="23"/>
        <v>124329.33697580983</v>
      </c>
    </row>
    <row r="236" spans="1:6" ht="12.75">
      <c r="A236" s="1">
        <f t="shared" si="18"/>
        <v>228</v>
      </c>
      <c r="B236" s="5">
        <f t="shared" si="19"/>
        <v>124329.33697580983</v>
      </c>
      <c r="C236" s="5">
        <f t="shared" si="20"/>
        <v>621.65</v>
      </c>
      <c r="D236" s="5">
        <f t="shared" si="21"/>
        <v>1498.8763128818973</v>
      </c>
      <c r="E236" s="5">
        <f t="shared" si="22"/>
        <v>50</v>
      </c>
      <c r="F236" s="5">
        <f t="shared" si="23"/>
        <v>123402.11066292792</v>
      </c>
    </row>
    <row r="237" spans="1:6" ht="12.75">
      <c r="A237" s="1">
        <f t="shared" si="18"/>
        <v>229</v>
      </c>
      <c r="B237" s="5">
        <f t="shared" si="19"/>
        <v>123402.11066292792</v>
      </c>
      <c r="C237" s="5">
        <f t="shared" si="20"/>
        <v>617.01</v>
      </c>
      <c r="D237" s="5">
        <f t="shared" si="21"/>
        <v>1498.8763128818973</v>
      </c>
      <c r="E237" s="5">
        <f t="shared" si="22"/>
        <v>50</v>
      </c>
      <c r="F237" s="5">
        <f t="shared" si="23"/>
        <v>122470.24435004602</v>
      </c>
    </row>
    <row r="238" spans="1:6" ht="12.75">
      <c r="A238" s="1">
        <f t="shared" si="18"/>
        <v>230</v>
      </c>
      <c r="B238" s="5">
        <f t="shared" si="19"/>
        <v>122470.24435004602</v>
      </c>
      <c r="C238" s="5">
        <f t="shared" si="20"/>
        <v>612.35</v>
      </c>
      <c r="D238" s="5">
        <f t="shared" si="21"/>
        <v>1498.8763128818973</v>
      </c>
      <c r="E238" s="5">
        <f t="shared" si="22"/>
        <v>50</v>
      </c>
      <c r="F238" s="5">
        <f t="shared" si="23"/>
        <v>121533.71803716413</v>
      </c>
    </row>
    <row r="239" spans="1:6" ht="12.75">
      <c r="A239" s="1">
        <f t="shared" si="18"/>
        <v>231</v>
      </c>
      <c r="B239" s="5">
        <f t="shared" si="19"/>
        <v>121533.71803716413</v>
      </c>
      <c r="C239" s="5">
        <f t="shared" si="20"/>
        <v>607.67</v>
      </c>
      <c r="D239" s="5">
        <f t="shared" si="21"/>
        <v>1498.8763128818973</v>
      </c>
      <c r="E239" s="5">
        <f t="shared" si="22"/>
        <v>50</v>
      </c>
      <c r="F239" s="5">
        <f t="shared" si="23"/>
        <v>120592.51172428223</v>
      </c>
    </row>
    <row r="240" spans="1:6" ht="12.75">
      <c r="A240" s="1">
        <f t="shared" si="18"/>
        <v>232</v>
      </c>
      <c r="B240" s="5">
        <f t="shared" si="19"/>
        <v>120592.51172428223</v>
      </c>
      <c r="C240" s="5">
        <f t="shared" si="20"/>
        <v>602.96</v>
      </c>
      <c r="D240" s="5">
        <f t="shared" si="21"/>
        <v>1498.8763128818973</v>
      </c>
      <c r="E240" s="5">
        <f t="shared" si="22"/>
        <v>50</v>
      </c>
      <c r="F240" s="5">
        <f t="shared" si="23"/>
        <v>119646.59541140034</v>
      </c>
    </row>
    <row r="241" spans="1:6" ht="12.75">
      <c r="A241" s="1">
        <f t="shared" si="18"/>
        <v>233</v>
      </c>
      <c r="B241" s="5">
        <f t="shared" si="19"/>
        <v>119646.59541140034</v>
      </c>
      <c r="C241" s="5">
        <f t="shared" si="20"/>
        <v>598.23</v>
      </c>
      <c r="D241" s="5">
        <f t="shared" si="21"/>
        <v>1498.8763128818973</v>
      </c>
      <c r="E241" s="5">
        <f t="shared" si="22"/>
        <v>50</v>
      </c>
      <c r="F241" s="5">
        <f t="shared" si="23"/>
        <v>118695.94909851844</v>
      </c>
    </row>
    <row r="242" spans="1:6" ht="12.75">
      <c r="A242" s="1">
        <f t="shared" si="18"/>
        <v>234</v>
      </c>
      <c r="B242" s="5">
        <f t="shared" si="19"/>
        <v>118695.94909851844</v>
      </c>
      <c r="C242" s="5">
        <f t="shared" si="20"/>
        <v>593.48</v>
      </c>
      <c r="D242" s="5">
        <f t="shared" si="21"/>
        <v>1498.8763128818973</v>
      </c>
      <c r="E242" s="5">
        <f t="shared" si="22"/>
        <v>50</v>
      </c>
      <c r="F242" s="5">
        <f t="shared" si="23"/>
        <v>117740.55278563654</v>
      </c>
    </row>
    <row r="243" spans="1:6" ht="12.75">
      <c r="A243" s="1">
        <f t="shared" si="18"/>
        <v>235</v>
      </c>
      <c r="B243" s="5">
        <f t="shared" si="19"/>
        <v>117740.55278563654</v>
      </c>
      <c r="C243" s="5">
        <f t="shared" si="20"/>
        <v>588.7</v>
      </c>
      <c r="D243" s="5">
        <f t="shared" si="21"/>
        <v>1498.8763128818973</v>
      </c>
      <c r="E243" s="5">
        <f t="shared" si="22"/>
        <v>50</v>
      </c>
      <c r="F243" s="5">
        <f t="shared" si="23"/>
        <v>116780.37647275464</v>
      </c>
    </row>
    <row r="244" spans="1:6" ht="12.75">
      <c r="A244" s="1">
        <f t="shared" si="18"/>
        <v>236</v>
      </c>
      <c r="B244" s="5">
        <f t="shared" si="19"/>
        <v>116780.37647275464</v>
      </c>
      <c r="C244" s="5">
        <f t="shared" si="20"/>
        <v>583.9</v>
      </c>
      <c r="D244" s="5">
        <f t="shared" si="21"/>
        <v>1498.8763128818973</v>
      </c>
      <c r="E244" s="5">
        <f t="shared" si="22"/>
        <v>50</v>
      </c>
      <c r="F244" s="5">
        <f t="shared" si="23"/>
        <v>115815.40015987273</v>
      </c>
    </row>
    <row r="245" spans="1:6" ht="12.75">
      <c r="A245" s="1">
        <f t="shared" si="18"/>
        <v>237</v>
      </c>
      <c r="B245" s="5">
        <f t="shared" si="19"/>
        <v>115815.40015987273</v>
      </c>
      <c r="C245" s="5">
        <f t="shared" si="20"/>
        <v>579.08</v>
      </c>
      <c r="D245" s="5">
        <f t="shared" si="21"/>
        <v>1498.8763128818973</v>
      </c>
      <c r="E245" s="5">
        <f t="shared" si="22"/>
        <v>50</v>
      </c>
      <c r="F245" s="5">
        <f t="shared" si="23"/>
        <v>114845.60384699084</v>
      </c>
    </row>
    <row r="246" spans="1:6" ht="12.75">
      <c r="A246" s="1">
        <f t="shared" si="18"/>
        <v>238</v>
      </c>
      <c r="B246" s="5">
        <f t="shared" si="19"/>
        <v>114845.60384699084</v>
      </c>
      <c r="C246" s="5">
        <f t="shared" si="20"/>
        <v>574.23</v>
      </c>
      <c r="D246" s="5">
        <f t="shared" si="21"/>
        <v>1498.8763128818973</v>
      </c>
      <c r="E246" s="5">
        <f t="shared" si="22"/>
        <v>50</v>
      </c>
      <c r="F246" s="5">
        <f t="shared" si="23"/>
        <v>113870.95753410894</v>
      </c>
    </row>
    <row r="247" spans="1:6" ht="12.75">
      <c r="A247" s="1">
        <f t="shared" si="18"/>
        <v>239</v>
      </c>
      <c r="B247" s="5">
        <f t="shared" si="19"/>
        <v>113870.95753410894</v>
      </c>
      <c r="C247" s="5">
        <f t="shared" si="20"/>
        <v>569.35</v>
      </c>
      <c r="D247" s="5">
        <f t="shared" si="21"/>
        <v>1498.8763128818973</v>
      </c>
      <c r="E247" s="5">
        <f t="shared" si="22"/>
        <v>50</v>
      </c>
      <c r="F247" s="5">
        <f t="shared" si="23"/>
        <v>112891.43122122705</v>
      </c>
    </row>
    <row r="248" spans="1:6" ht="12.75">
      <c r="A248" s="1">
        <f t="shared" si="18"/>
        <v>240</v>
      </c>
      <c r="B248" s="5">
        <f t="shared" si="19"/>
        <v>112891.43122122705</v>
      </c>
      <c r="C248" s="5">
        <f t="shared" si="20"/>
        <v>564.46</v>
      </c>
      <c r="D248" s="5">
        <f t="shared" si="21"/>
        <v>1498.8763128818973</v>
      </c>
      <c r="E248" s="5">
        <f t="shared" si="22"/>
        <v>50</v>
      </c>
      <c r="F248" s="5">
        <f t="shared" si="23"/>
        <v>111907.01490834515</v>
      </c>
    </row>
    <row r="249" spans="1:6" ht="12.75">
      <c r="A249" s="1">
        <f t="shared" si="18"/>
        <v>241</v>
      </c>
      <c r="B249" s="5">
        <f t="shared" si="19"/>
        <v>111907.01490834515</v>
      </c>
      <c r="C249" s="5">
        <f t="shared" si="20"/>
        <v>559.54</v>
      </c>
      <c r="D249" s="5">
        <f t="shared" si="21"/>
        <v>1498.8763128818973</v>
      </c>
      <c r="E249" s="5">
        <f t="shared" si="22"/>
        <v>50</v>
      </c>
      <c r="F249" s="5">
        <f t="shared" si="23"/>
        <v>110917.67859546325</v>
      </c>
    </row>
    <row r="250" spans="1:6" ht="12.75">
      <c r="A250" s="1">
        <f t="shared" si="18"/>
        <v>242</v>
      </c>
      <c r="B250" s="5">
        <f t="shared" si="19"/>
        <v>110917.67859546325</v>
      </c>
      <c r="C250" s="5">
        <f t="shared" si="20"/>
        <v>554.59</v>
      </c>
      <c r="D250" s="5">
        <f t="shared" si="21"/>
        <v>1498.8763128818973</v>
      </c>
      <c r="E250" s="5">
        <f t="shared" si="22"/>
        <v>50</v>
      </c>
      <c r="F250" s="5">
        <f t="shared" si="23"/>
        <v>109923.39228258135</v>
      </c>
    </row>
    <row r="251" spans="1:6" ht="12.75">
      <c r="A251" s="1">
        <f t="shared" si="18"/>
        <v>243</v>
      </c>
      <c r="B251" s="5">
        <f t="shared" si="19"/>
        <v>109923.39228258135</v>
      </c>
      <c r="C251" s="5">
        <f t="shared" si="20"/>
        <v>549.62</v>
      </c>
      <c r="D251" s="5">
        <f t="shared" si="21"/>
        <v>1498.8763128818973</v>
      </c>
      <c r="E251" s="5">
        <f t="shared" si="22"/>
        <v>50</v>
      </c>
      <c r="F251" s="5">
        <f t="shared" si="23"/>
        <v>108924.13596969945</v>
      </c>
    </row>
    <row r="252" spans="1:6" ht="12.75">
      <c r="A252" s="1">
        <f t="shared" si="18"/>
        <v>244</v>
      </c>
      <c r="B252" s="5">
        <f t="shared" si="19"/>
        <v>108924.13596969945</v>
      </c>
      <c r="C252" s="5">
        <f t="shared" si="20"/>
        <v>544.62</v>
      </c>
      <c r="D252" s="5">
        <f t="shared" si="21"/>
        <v>1498.8763128818973</v>
      </c>
      <c r="E252" s="5">
        <f t="shared" si="22"/>
        <v>50</v>
      </c>
      <c r="F252" s="5">
        <f t="shared" si="23"/>
        <v>107919.87965681755</v>
      </c>
    </row>
    <row r="253" spans="1:6" ht="12.75">
      <c r="A253" s="1">
        <f t="shared" si="18"/>
        <v>245</v>
      </c>
      <c r="B253" s="5">
        <f t="shared" si="19"/>
        <v>107919.87965681755</v>
      </c>
      <c r="C253" s="5">
        <f t="shared" si="20"/>
        <v>539.6</v>
      </c>
      <c r="D253" s="5">
        <f t="shared" si="21"/>
        <v>1498.8763128818973</v>
      </c>
      <c r="E253" s="5">
        <f t="shared" si="22"/>
        <v>50</v>
      </c>
      <c r="F253" s="5">
        <f t="shared" si="23"/>
        <v>106910.60334393565</v>
      </c>
    </row>
    <row r="254" spans="1:6" ht="12.75">
      <c r="A254" s="1">
        <f t="shared" si="18"/>
        <v>246</v>
      </c>
      <c r="B254" s="5">
        <f t="shared" si="19"/>
        <v>106910.60334393565</v>
      </c>
      <c r="C254" s="5">
        <f t="shared" si="20"/>
        <v>534.55</v>
      </c>
      <c r="D254" s="5">
        <f t="shared" si="21"/>
        <v>1498.8763128818973</v>
      </c>
      <c r="E254" s="5">
        <f t="shared" si="22"/>
        <v>50</v>
      </c>
      <c r="F254" s="5">
        <f t="shared" si="23"/>
        <v>105896.27703105376</v>
      </c>
    </row>
    <row r="255" spans="1:6" ht="12.75">
      <c r="A255" s="1">
        <f t="shared" si="18"/>
        <v>247</v>
      </c>
      <c r="B255" s="5">
        <f t="shared" si="19"/>
        <v>105896.27703105376</v>
      </c>
      <c r="C255" s="5">
        <f t="shared" si="20"/>
        <v>529.48</v>
      </c>
      <c r="D255" s="5">
        <f t="shared" si="21"/>
        <v>1498.8763128818973</v>
      </c>
      <c r="E255" s="5">
        <f t="shared" si="22"/>
        <v>50</v>
      </c>
      <c r="F255" s="5">
        <f t="shared" si="23"/>
        <v>104876.88071817186</v>
      </c>
    </row>
    <row r="256" spans="1:6" ht="12.75">
      <c r="A256" s="1">
        <f t="shared" si="18"/>
        <v>248</v>
      </c>
      <c r="B256" s="5">
        <f t="shared" si="19"/>
        <v>104876.88071817186</v>
      </c>
      <c r="C256" s="5">
        <f t="shared" si="20"/>
        <v>524.38</v>
      </c>
      <c r="D256" s="5">
        <f t="shared" si="21"/>
        <v>1498.8763128818973</v>
      </c>
      <c r="E256" s="5">
        <f t="shared" si="22"/>
        <v>50</v>
      </c>
      <c r="F256" s="5">
        <f t="shared" si="23"/>
        <v>103852.38440528997</v>
      </c>
    </row>
    <row r="257" spans="1:6" ht="12.75">
      <c r="A257" s="1">
        <f t="shared" si="18"/>
        <v>249</v>
      </c>
      <c r="B257" s="5">
        <f t="shared" si="19"/>
        <v>103852.38440528997</v>
      </c>
      <c r="C257" s="5">
        <f t="shared" si="20"/>
        <v>519.26</v>
      </c>
      <c r="D257" s="5">
        <f t="shared" si="21"/>
        <v>1498.8763128818973</v>
      </c>
      <c r="E257" s="5">
        <f t="shared" si="22"/>
        <v>50</v>
      </c>
      <c r="F257" s="5">
        <f t="shared" si="23"/>
        <v>102822.76809240806</v>
      </c>
    </row>
    <row r="258" spans="1:6" ht="12.75">
      <c r="A258" s="1">
        <f t="shared" si="18"/>
        <v>250</v>
      </c>
      <c r="B258" s="5">
        <f t="shared" si="19"/>
        <v>102822.76809240806</v>
      </c>
      <c r="C258" s="5">
        <f t="shared" si="20"/>
        <v>514.11</v>
      </c>
      <c r="D258" s="5">
        <f t="shared" si="21"/>
        <v>1498.8763128818973</v>
      </c>
      <c r="E258" s="5">
        <f t="shared" si="22"/>
        <v>50</v>
      </c>
      <c r="F258" s="5">
        <f t="shared" si="23"/>
        <v>101788.00177952617</v>
      </c>
    </row>
    <row r="259" spans="1:6" ht="12.75">
      <c r="A259" s="1">
        <f t="shared" si="18"/>
        <v>251</v>
      </c>
      <c r="B259" s="5">
        <f t="shared" si="19"/>
        <v>101788.00177952617</v>
      </c>
      <c r="C259" s="5">
        <f t="shared" si="20"/>
        <v>508.94</v>
      </c>
      <c r="D259" s="5">
        <f t="shared" si="21"/>
        <v>1498.8763128818973</v>
      </c>
      <c r="E259" s="5">
        <f t="shared" si="22"/>
        <v>50</v>
      </c>
      <c r="F259" s="5">
        <f t="shared" si="23"/>
        <v>100748.06546664427</v>
      </c>
    </row>
    <row r="260" spans="1:6" ht="12.75">
      <c r="A260" s="1">
        <f t="shared" si="18"/>
        <v>252</v>
      </c>
      <c r="B260" s="5">
        <f t="shared" si="19"/>
        <v>100748.06546664427</v>
      </c>
      <c r="C260" s="5">
        <f t="shared" si="20"/>
        <v>503.74</v>
      </c>
      <c r="D260" s="5">
        <f t="shared" si="21"/>
        <v>1498.8763128818973</v>
      </c>
      <c r="E260" s="5">
        <f t="shared" si="22"/>
        <v>50</v>
      </c>
      <c r="F260" s="5">
        <f t="shared" si="23"/>
        <v>99702.92915376238</v>
      </c>
    </row>
    <row r="261" spans="1:6" ht="12.75">
      <c r="A261" s="1">
        <f t="shared" si="18"/>
        <v>253</v>
      </c>
      <c r="B261" s="5">
        <f t="shared" si="19"/>
        <v>99702.92915376238</v>
      </c>
      <c r="C261" s="5">
        <f t="shared" si="20"/>
        <v>498.51</v>
      </c>
      <c r="D261" s="5">
        <f t="shared" si="21"/>
        <v>1498.8763128818973</v>
      </c>
      <c r="E261" s="5">
        <f t="shared" si="22"/>
        <v>50</v>
      </c>
      <c r="F261" s="5">
        <f t="shared" si="23"/>
        <v>98652.56284088048</v>
      </c>
    </row>
    <row r="262" spans="1:6" ht="12.75">
      <c r="A262" s="1">
        <f t="shared" si="18"/>
        <v>254</v>
      </c>
      <c r="B262" s="5">
        <f t="shared" si="19"/>
        <v>98652.56284088048</v>
      </c>
      <c r="C262" s="5">
        <f t="shared" si="20"/>
        <v>493.26</v>
      </c>
      <c r="D262" s="5">
        <f t="shared" si="21"/>
        <v>1498.8763128818973</v>
      </c>
      <c r="E262" s="5">
        <f t="shared" si="22"/>
        <v>50</v>
      </c>
      <c r="F262" s="5">
        <f t="shared" si="23"/>
        <v>97596.94652799857</v>
      </c>
    </row>
    <row r="263" spans="1:6" ht="12.75">
      <c r="A263" s="1">
        <f t="shared" si="18"/>
        <v>255</v>
      </c>
      <c r="B263" s="5">
        <f t="shared" si="19"/>
        <v>97596.94652799857</v>
      </c>
      <c r="C263" s="5">
        <f t="shared" si="20"/>
        <v>487.98</v>
      </c>
      <c r="D263" s="5">
        <f t="shared" si="21"/>
        <v>1498.8763128818973</v>
      </c>
      <c r="E263" s="5">
        <f t="shared" si="22"/>
        <v>50</v>
      </c>
      <c r="F263" s="5">
        <f t="shared" si="23"/>
        <v>96536.05021511667</v>
      </c>
    </row>
    <row r="264" spans="1:6" ht="12.75">
      <c r="A264" s="1">
        <f t="shared" si="18"/>
        <v>256</v>
      </c>
      <c r="B264" s="5">
        <f t="shared" si="19"/>
        <v>96536.05021511667</v>
      </c>
      <c r="C264" s="5">
        <f t="shared" si="20"/>
        <v>482.68</v>
      </c>
      <c r="D264" s="5">
        <f t="shared" si="21"/>
        <v>1498.8763128818973</v>
      </c>
      <c r="E264" s="5">
        <f t="shared" si="22"/>
        <v>50</v>
      </c>
      <c r="F264" s="5">
        <f t="shared" si="23"/>
        <v>95469.85390223477</v>
      </c>
    </row>
    <row r="265" spans="1:6" ht="12.75">
      <c r="A265" s="1">
        <f t="shared" si="18"/>
        <v>257</v>
      </c>
      <c r="B265" s="5">
        <f t="shared" si="19"/>
        <v>95469.85390223477</v>
      </c>
      <c r="C265" s="5">
        <f t="shared" si="20"/>
        <v>477.35</v>
      </c>
      <c r="D265" s="5">
        <f t="shared" si="21"/>
        <v>1498.8763128818973</v>
      </c>
      <c r="E265" s="5">
        <f t="shared" si="22"/>
        <v>50</v>
      </c>
      <c r="F265" s="5">
        <f t="shared" si="23"/>
        <v>94398.32758935288</v>
      </c>
    </row>
    <row r="266" spans="1:6" ht="12.75">
      <c r="A266" s="1">
        <f aca="true" t="shared" si="24" ref="A266:A329">IF(F265="","",IF(F265&gt;0,A265+1,""))</f>
        <v>258</v>
      </c>
      <c r="B266" s="5">
        <f aca="true" t="shared" si="25" ref="B266:B329">IF(F265=0,"",F265)</f>
        <v>94398.32758935288</v>
      </c>
      <c r="C266" s="5">
        <f aca="true" t="shared" si="26" ref="C266:C329">IF(B266="","",ROUND($E$5/12*B266,2))</f>
        <v>471.99</v>
      </c>
      <c r="D266" s="5">
        <f aca="true" t="shared" si="27" ref="D266:D329">IF(B266="","",IF(B266+C266&gt;=D265,D265,B266+C266))</f>
        <v>1498.8763128818973</v>
      </c>
      <c r="E266" s="5">
        <f aca="true" t="shared" si="28" ref="E266:E329">IF(B266="","",IF(B266+C266-D266-E265&gt;=0,E265,B266+C266-D266))</f>
        <v>50</v>
      </c>
      <c r="F266" s="5">
        <f aca="true" t="shared" si="29" ref="F266:F329">IF(D266="","",B266+C266-D266-E266)</f>
        <v>93321.44127647099</v>
      </c>
    </row>
    <row r="267" spans="1:6" ht="12.75">
      <c r="A267" s="1">
        <f t="shared" si="24"/>
        <v>259</v>
      </c>
      <c r="B267" s="5">
        <f t="shared" si="25"/>
        <v>93321.44127647099</v>
      </c>
      <c r="C267" s="5">
        <f t="shared" si="26"/>
        <v>466.61</v>
      </c>
      <c r="D267" s="5">
        <f t="shared" si="27"/>
        <v>1498.8763128818973</v>
      </c>
      <c r="E267" s="5">
        <f t="shared" si="28"/>
        <v>50</v>
      </c>
      <c r="F267" s="5">
        <f t="shared" si="29"/>
        <v>92239.17496358909</v>
      </c>
    </row>
    <row r="268" spans="1:6" ht="12.75">
      <c r="A268" s="1">
        <f t="shared" si="24"/>
        <v>260</v>
      </c>
      <c r="B268" s="5">
        <f t="shared" si="25"/>
        <v>92239.17496358909</v>
      </c>
      <c r="C268" s="5">
        <f t="shared" si="26"/>
        <v>461.2</v>
      </c>
      <c r="D268" s="5">
        <f t="shared" si="27"/>
        <v>1498.8763128818973</v>
      </c>
      <c r="E268" s="5">
        <f t="shared" si="28"/>
        <v>50</v>
      </c>
      <c r="F268" s="5">
        <f t="shared" si="29"/>
        <v>91151.49865070719</v>
      </c>
    </row>
    <row r="269" spans="1:6" ht="12.75">
      <c r="A269" s="1">
        <f t="shared" si="24"/>
        <v>261</v>
      </c>
      <c r="B269" s="5">
        <f t="shared" si="25"/>
        <v>91151.49865070719</v>
      </c>
      <c r="C269" s="5">
        <f t="shared" si="26"/>
        <v>455.76</v>
      </c>
      <c r="D269" s="5">
        <f t="shared" si="27"/>
        <v>1498.8763128818973</v>
      </c>
      <c r="E269" s="5">
        <f t="shared" si="28"/>
        <v>50</v>
      </c>
      <c r="F269" s="5">
        <f t="shared" si="29"/>
        <v>90058.38233782529</v>
      </c>
    </row>
    <row r="270" spans="1:6" ht="12.75">
      <c r="A270" s="1">
        <f t="shared" si="24"/>
        <v>262</v>
      </c>
      <c r="B270" s="5">
        <f t="shared" si="25"/>
        <v>90058.38233782529</v>
      </c>
      <c r="C270" s="5">
        <f t="shared" si="26"/>
        <v>450.29</v>
      </c>
      <c r="D270" s="5">
        <f t="shared" si="27"/>
        <v>1498.8763128818973</v>
      </c>
      <c r="E270" s="5">
        <f t="shared" si="28"/>
        <v>50</v>
      </c>
      <c r="F270" s="5">
        <f t="shared" si="29"/>
        <v>88959.79602494338</v>
      </c>
    </row>
    <row r="271" spans="1:6" ht="12.75">
      <c r="A271" s="1">
        <f t="shared" si="24"/>
        <v>263</v>
      </c>
      <c r="B271" s="5">
        <f t="shared" si="25"/>
        <v>88959.79602494338</v>
      </c>
      <c r="C271" s="5">
        <f t="shared" si="26"/>
        <v>444.8</v>
      </c>
      <c r="D271" s="5">
        <f t="shared" si="27"/>
        <v>1498.8763128818973</v>
      </c>
      <c r="E271" s="5">
        <f t="shared" si="28"/>
        <v>50</v>
      </c>
      <c r="F271" s="5">
        <f t="shared" si="29"/>
        <v>87855.71971206149</v>
      </c>
    </row>
    <row r="272" spans="1:6" ht="12.75">
      <c r="A272" s="1">
        <f t="shared" si="24"/>
        <v>264</v>
      </c>
      <c r="B272" s="5">
        <f t="shared" si="25"/>
        <v>87855.71971206149</v>
      </c>
      <c r="C272" s="5">
        <f t="shared" si="26"/>
        <v>439.28</v>
      </c>
      <c r="D272" s="5">
        <f t="shared" si="27"/>
        <v>1498.8763128818973</v>
      </c>
      <c r="E272" s="5">
        <f t="shared" si="28"/>
        <v>50</v>
      </c>
      <c r="F272" s="5">
        <f t="shared" si="29"/>
        <v>86746.12339917959</v>
      </c>
    </row>
    <row r="273" spans="1:6" ht="12.75">
      <c r="A273" s="1">
        <f t="shared" si="24"/>
        <v>265</v>
      </c>
      <c r="B273" s="5">
        <f t="shared" si="25"/>
        <v>86746.12339917959</v>
      </c>
      <c r="C273" s="5">
        <f t="shared" si="26"/>
        <v>433.73</v>
      </c>
      <c r="D273" s="5">
        <f t="shared" si="27"/>
        <v>1498.8763128818973</v>
      </c>
      <c r="E273" s="5">
        <f t="shared" si="28"/>
        <v>50</v>
      </c>
      <c r="F273" s="5">
        <f t="shared" si="29"/>
        <v>85630.97708629769</v>
      </c>
    </row>
    <row r="274" spans="1:6" ht="12.75">
      <c r="A274" s="1">
        <f t="shared" si="24"/>
        <v>266</v>
      </c>
      <c r="B274" s="5">
        <f t="shared" si="25"/>
        <v>85630.97708629769</v>
      </c>
      <c r="C274" s="5">
        <f t="shared" si="26"/>
        <v>428.15</v>
      </c>
      <c r="D274" s="5">
        <f t="shared" si="27"/>
        <v>1498.8763128818973</v>
      </c>
      <c r="E274" s="5">
        <f t="shared" si="28"/>
        <v>50</v>
      </c>
      <c r="F274" s="5">
        <f t="shared" si="29"/>
        <v>84510.25077341578</v>
      </c>
    </row>
    <row r="275" spans="1:6" ht="12.75">
      <c r="A275" s="1">
        <f t="shared" si="24"/>
        <v>267</v>
      </c>
      <c r="B275" s="5">
        <f t="shared" si="25"/>
        <v>84510.25077341578</v>
      </c>
      <c r="C275" s="5">
        <f t="shared" si="26"/>
        <v>422.55</v>
      </c>
      <c r="D275" s="5">
        <f t="shared" si="27"/>
        <v>1498.8763128818973</v>
      </c>
      <c r="E275" s="5">
        <f t="shared" si="28"/>
        <v>50</v>
      </c>
      <c r="F275" s="5">
        <f t="shared" si="29"/>
        <v>83383.92446053389</v>
      </c>
    </row>
    <row r="276" spans="1:6" ht="12.75">
      <c r="A276" s="1">
        <f t="shared" si="24"/>
        <v>268</v>
      </c>
      <c r="B276" s="5">
        <f t="shared" si="25"/>
        <v>83383.92446053389</v>
      </c>
      <c r="C276" s="5">
        <f t="shared" si="26"/>
        <v>416.92</v>
      </c>
      <c r="D276" s="5">
        <f t="shared" si="27"/>
        <v>1498.8763128818973</v>
      </c>
      <c r="E276" s="5">
        <f t="shared" si="28"/>
        <v>50</v>
      </c>
      <c r="F276" s="5">
        <f t="shared" si="29"/>
        <v>82251.96814765199</v>
      </c>
    </row>
    <row r="277" spans="1:6" ht="12.75">
      <c r="A277" s="1">
        <f t="shared" si="24"/>
        <v>269</v>
      </c>
      <c r="B277" s="5">
        <f t="shared" si="25"/>
        <v>82251.96814765199</v>
      </c>
      <c r="C277" s="5">
        <f t="shared" si="26"/>
        <v>411.26</v>
      </c>
      <c r="D277" s="5">
        <f t="shared" si="27"/>
        <v>1498.8763128818973</v>
      </c>
      <c r="E277" s="5">
        <f t="shared" si="28"/>
        <v>50</v>
      </c>
      <c r="F277" s="5">
        <f t="shared" si="29"/>
        <v>81114.35183477009</v>
      </c>
    </row>
    <row r="278" spans="1:6" ht="12.75">
      <c r="A278" s="1">
        <f t="shared" si="24"/>
        <v>270</v>
      </c>
      <c r="B278" s="5">
        <f t="shared" si="25"/>
        <v>81114.35183477009</v>
      </c>
      <c r="C278" s="5">
        <f t="shared" si="26"/>
        <v>405.57</v>
      </c>
      <c r="D278" s="5">
        <f t="shared" si="27"/>
        <v>1498.8763128818973</v>
      </c>
      <c r="E278" s="5">
        <f t="shared" si="28"/>
        <v>50</v>
      </c>
      <c r="F278" s="5">
        <f t="shared" si="29"/>
        <v>79971.0455218882</v>
      </c>
    </row>
    <row r="279" spans="1:6" ht="12.75">
      <c r="A279" s="1">
        <f t="shared" si="24"/>
        <v>271</v>
      </c>
      <c r="B279" s="5">
        <f t="shared" si="25"/>
        <v>79971.0455218882</v>
      </c>
      <c r="C279" s="5">
        <f t="shared" si="26"/>
        <v>399.86</v>
      </c>
      <c r="D279" s="5">
        <f t="shared" si="27"/>
        <v>1498.8763128818973</v>
      </c>
      <c r="E279" s="5">
        <f t="shared" si="28"/>
        <v>50</v>
      </c>
      <c r="F279" s="5">
        <f t="shared" si="29"/>
        <v>78822.0292090063</v>
      </c>
    </row>
    <row r="280" spans="1:6" ht="12.75">
      <c r="A280" s="1">
        <f t="shared" si="24"/>
        <v>272</v>
      </c>
      <c r="B280" s="5">
        <f t="shared" si="25"/>
        <v>78822.0292090063</v>
      </c>
      <c r="C280" s="5">
        <f t="shared" si="26"/>
        <v>394.11</v>
      </c>
      <c r="D280" s="5">
        <f t="shared" si="27"/>
        <v>1498.8763128818973</v>
      </c>
      <c r="E280" s="5">
        <f t="shared" si="28"/>
        <v>50</v>
      </c>
      <c r="F280" s="5">
        <f t="shared" si="29"/>
        <v>77667.2628961244</v>
      </c>
    </row>
    <row r="281" spans="1:6" ht="12.75">
      <c r="A281" s="1">
        <f t="shared" si="24"/>
        <v>273</v>
      </c>
      <c r="B281" s="5">
        <f t="shared" si="25"/>
        <v>77667.2628961244</v>
      </c>
      <c r="C281" s="5">
        <f t="shared" si="26"/>
        <v>388.34</v>
      </c>
      <c r="D281" s="5">
        <f t="shared" si="27"/>
        <v>1498.8763128818973</v>
      </c>
      <c r="E281" s="5">
        <f t="shared" si="28"/>
        <v>50</v>
      </c>
      <c r="F281" s="5">
        <f t="shared" si="29"/>
        <v>76506.7265832425</v>
      </c>
    </row>
    <row r="282" spans="1:6" ht="12.75">
      <c r="A282" s="1">
        <f t="shared" si="24"/>
        <v>274</v>
      </c>
      <c r="B282" s="5">
        <f t="shared" si="25"/>
        <v>76506.7265832425</v>
      </c>
      <c r="C282" s="5">
        <f t="shared" si="26"/>
        <v>382.53</v>
      </c>
      <c r="D282" s="5">
        <f t="shared" si="27"/>
        <v>1498.8763128818973</v>
      </c>
      <c r="E282" s="5">
        <f t="shared" si="28"/>
        <v>50</v>
      </c>
      <c r="F282" s="5">
        <f t="shared" si="29"/>
        <v>75340.3802703606</v>
      </c>
    </row>
    <row r="283" spans="1:6" ht="12.75">
      <c r="A283" s="1">
        <f t="shared" si="24"/>
        <v>275</v>
      </c>
      <c r="B283" s="5">
        <f t="shared" si="25"/>
        <v>75340.3802703606</v>
      </c>
      <c r="C283" s="5">
        <f t="shared" si="26"/>
        <v>376.7</v>
      </c>
      <c r="D283" s="5">
        <f t="shared" si="27"/>
        <v>1498.8763128818973</v>
      </c>
      <c r="E283" s="5">
        <f t="shared" si="28"/>
        <v>50</v>
      </c>
      <c r="F283" s="5">
        <f t="shared" si="29"/>
        <v>74168.2039574787</v>
      </c>
    </row>
    <row r="284" spans="1:6" ht="12.75">
      <c r="A284" s="1">
        <f t="shared" si="24"/>
        <v>276</v>
      </c>
      <c r="B284" s="5">
        <f t="shared" si="25"/>
        <v>74168.2039574787</v>
      </c>
      <c r="C284" s="5">
        <f t="shared" si="26"/>
        <v>370.84</v>
      </c>
      <c r="D284" s="5">
        <f t="shared" si="27"/>
        <v>1498.8763128818973</v>
      </c>
      <c r="E284" s="5">
        <f t="shared" si="28"/>
        <v>50</v>
      </c>
      <c r="F284" s="5">
        <f t="shared" si="29"/>
        <v>72990.1676445968</v>
      </c>
    </row>
    <row r="285" spans="1:6" ht="12.75">
      <c r="A285" s="1">
        <f t="shared" si="24"/>
        <v>277</v>
      </c>
      <c r="B285" s="5">
        <f t="shared" si="25"/>
        <v>72990.1676445968</v>
      </c>
      <c r="C285" s="5">
        <f t="shared" si="26"/>
        <v>364.95</v>
      </c>
      <c r="D285" s="5">
        <f t="shared" si="27"/>
        <v>1498.8763128818973</v>
      </c>
      <c r="E285" s="5">
        <f t="shared" si="28"/>
        <v>50</v>
      </c>
      <c r="F285" s="5">
        <f t="shared" si="29"/>
        <v>71806.2413317149</v>
      </c>
    </row>
    <row r="286" spans="1:6" ht="12.75">
      <c r="A286" s="1">
        <f t="shared" si="24"/>
        <v>278</v>
      </c>
      <c r="B286" s="5">
        <f t="shared" si="25"/>
        <v>71806.2413317149</v>
      </c>
      <c r="C286" s="5">
        <f t="shared" si="26"/>
        <v>359.03</v>
      </c>
      <c r="D286" s="5">
        <f t="shared" si="27"/>
        <v>1498.8763128818973</v>
      </c>
      <c r="E286" s="5">
        <f t="shared" si="28"/>
        <v>50</v>
      </c>
      <c r="F286" s="5">
        <f t="shared" si="29"/>
        <v>70616.395018833</v>
      </c>
    </row>
    <row r="287" spans="1:6" ht="12.75">
      <c r="A287" s="1">
        <f t="shared" si="24"/>
        <v>279</v>
      </c>
      <c r="B287" s="5">
        <f t="shared" si="25"/>
        <v>70616.395018833</v>
      </c>
      <c r="C287" s="5">
        <f t="shared" si="26"/>
        <v>353.08</v>
      </c>
      <c r="D287" s="5">
        <f t="shared" si="27"/>
        <v>1498.8763128818973</v>
      </c>
      <c r="E287" s="5">
        <f t="shared" si="28"/>
        <v>50</v>
      </c>
      <c r="F287" s="5">
        <f t="shared" si="29"/>
        <v>69420.59870595111</v>
      </c>
    </row>
    <row r="288" spans="1:6" ht="12.75">
      <c r="A288" s="1">
        <f t="shared" si="24"/>
        <v>280</v>
      </c>
      <c r="B288" s="5">
        <f t="shared" si="25"/>
        <v>69420.59870595111</v>
      </c>
      <c r="C288" s="5">
        <f t="shared" si="26"/>
        <v>347.1</v>
      </c>
      <c r="D288" s="5">
        <f t="shared" si="27"/>
        <v>1498.8763128818973</v>
      </c>
      <c r="E288" s="5">
        <f t="shared" si="28"/>
        <v>50</v>
      </c>
      <c r="F288" s="5">
        <f t="shared" si="29"/>
        <v>68218.82239306922</v>
      </c>
    </row>
    <row r="289" spans="1:6" ht="12.75">
      <c r="A289" s="1">
        <f t="shared" si="24"/>
        <v>281</v>
      </c>
      <c r="B289" s="5">
        <f t="shared" si="25"/>
        <v>68218.82239306922</v>
      </c>
      <c r="C289" s="5">
        <f t="shared" si="26"/>
        <v>341.09</v>
      </c>
      <c r="D289" s="5">
        <f t="shared" si="27"/>
        <v>1498.8763128818973</v>
      </c>
      <c r="E289" s="5">
        <f t="shared" si="28"/>
        <v>50</v>
      </c>
      <c r="F289" s="5">
        <f t="shared" si="29"/>
        <v>67011.03608018732</v>
      </c>
    </row>
    <row r="290" spans="1:6" ht="12.75">
      <c r="A290" s="1">
        <f t="shared" si="24"/>
        <v>282</v>
      </c>
      <c r="B290" s="5">
        <f t="shared" si="25"/>
        <v>67011.03608018732</v>
      </c>
      <c r="C290" s="5">
        <f t="shared" si="26"/>
        <v>335.06</v>
      </c>
      <c r="D290" s="5">
        <f t="shared" si="27"/>
        <v>1498.8763128818973</v>
      </c>
      <c r="E290" s="5">
        <f t="shared" si="28"/>
        <v>50</v>
      </c>
      <c r="F290" s="5">
        <f t="shared" si="29"/>
        <v>65797.21976730542</v>
      </c>
    </row>
    <row r="291" spans="1:6" ht="12.75">
      <c r="A291" s="1">
        <f t="shared" si="24"/>
        <v>283</v>
      </c>
      <c r="B291" s="5">
        <f t="shared" si="25"/>
        <v>65797.21976730542</v>
      </c>
      <c r="C291" s="5">
        <f t="shared" si="26"/>
        <v>328.99</v>
      </c>
      <c r="D291" s="5">
        <f t="shared" si="27"/>
        <v>1498.8763128818973</v>
      </c>
      <c r="E291" s="5">
        <f t="shared" si="28"/>
        <v>50</v>
      </c>
      <c r="F291" s="5">
        <f t="shared" si="29"/>
        <v>64577.333454423526</v>
      </c>
    </row>
    <row r="292" spans="1:6" ht="12.75">
      <c r="A292" s="1">
        <f t="shared" si="24"/>
        <v>284</v>
      </c>
      <c r="B292" s="5">
        <f t="shared" si="25"/>
        <v>64577.333454423526</v>
      </c>
      <c r="C292" s="5">
        <f t="shared" si="26"/>
        <v>322.89</v>
      </c>
      <c r="D292" s="5">
        <f t="shared" si="27"/>
        <v>1498.8763128818973</v>
      </c>
      <c r="E292" s="5">
        <f t="shared" si="28"/>
        <v>50</v>
      </c>
      <c r="F292" s="5">
        <f t="shared" si="29"/>
        <v>63351.34714154163</v>
      </c>
    </row>
    <row r="293" spans="1:6" ht="12.75">
      <c r="A293" s="1">
        <f t="shared" si="24"/>
        <v>285</v>
      </c>
      <c r="B293" s="5">
        <f t="shared" si="25"/>
        <v>63351.34714154163</v>
      </c>
      <c r="C293" s="5">
        <f t="shared" si="26"/>
        <v>316.76</v>
      </c>
      <c r="D293" s="5">
        <f t="shared" si="27"/>
        <v>1498.8763128818973</v>
      </c>
      <c r="E293" s="5">
        <f t="shared" si="28"/>
        <v>50</v>
      </c>
      <c r="F293" s="5">
        <f t="shared" si="29"/>
        <v>62119.23082865973</v>
      </c>
    </row>
    <row r="294" spans="1:6" ht="12.75">
      <c r="A294" s="1">
        <f t="shared" si="24"/>
        <v>286</v>
      </c>
      <c r="B294" s="5">
        <f t="shared" si="25"/>
        <v>62119.23082865973</v>
      </c>
      <c r="C294" s="5">
        <f t="shared" si="26"/>
        <v>310.6</v>
      </c>
      <c r="D294" s="5">
        <f t="shared" si="27"/>
        <v>1498.8763128818973</v>
      </c>
      <c r="E294" s="5">
        <f t="shared" si="28"/>
        <v>50</v>
      </c>
      <c r="F294" s="5">
        <f t="shared" si="29"/>
        <v>60880.954515777834</v>
      </c>
    </row>
    <row r="295" spans="1:6" ht="12.75">
      <c r="A295" s="1">
        <f t="shared" si="24"/>
        <v>287</v>
      </c>
      <c r="B295" s="5">
        <f t="shared" si="25"/>
        <v>60880.954515777834</v>
      </c>
      <c r="C295" s="5">
        <f t="shared" si="26"/>
        <v>304.4</v>
      </c>
      <c r="D295" s="5">
        <f t="shared" si="27"/>
        <v>1498.8763128818973</v>
      </c>
      <c r="E295" s="5">
        <f t="shared" si="28"/>
        <v>50</v>
      </c>
      <c r="F295" s="5">
        <f t="shared" si="29"/>
        <v>59636.47820289594</v>
      </c>
    </row>
    <row r="296" spans="1:6" ht="12.75">
      <c r="A296" s="1">
        <f t="shared" si="24"/>
        <v>288</v>
      </c>
      <c r="B296" s="5">
        <f t="shared" si="25"/>
        <v>59636.47820289594</v>
      </c>
      <c r="C296" s="5">
        <f t="shared" si="26"/>
        <v>298.18</v>
      </c>
      <c r="D296" s="5">
        <f t="shared" si="27"/>
        <v>1498.8763128818973</v>
      </c>
      <c r="E296" s="5">
        <f t="shared" si="28"/>
        <v>50</v>
      </c>
      <c r="F296" s="5">
        <f t="shared" si="29"/>
        <v>58385.78189001404</v>
      </c>
    </row>
    <row r="297" spans="1:6" ht="12.75">
      <c r="A297" s="1">
        <f t="shared" si="24"/>
        <v>289</v>
      </c>
      <c r="B297" s="5">
        <f t="shared" si="25"/>
        <v>58385.78189001404</v>
      </c>
      <c r="C297" s="5">
        <f t="shared" si="26"/>
        <v>291.93</v>
      </c>
      <c r="D297" s="5">
        <f t="shared" si="27"/>
        <v>1498.8763128818973</v>
      </c>
      <c r="E297" s="5">
        <f t="shared" si="28"/>
        <v>50</v>
      </c>
      <c r="F297" s="5">
        <f t="shared" si="29"/>
        <v>57128.835577132144</v>
      </c>
    </row>
    <row r="298" spans="1:6" ht="12.75">
      <c r="A298" s="1">
        <f t="shared" si="24"/>
        <v>290</v>
      </c>
      <c r="B298" s="5">
        <f t="shared" si="25"/>
        <v>57128.835577132144</v>
      </c>
      <c r="C298" s="5">
        <f t="shared" si="26"/>
        <v>285.64</v>
      </c>
      <c r="D298" s="5">
        <f t="shared" si="27"/>
        <v>1498.8763128818973</v>
      </c>
      <c r="E298" s="5">
        <f t="shared" si="28"/>
        <v>50</v>
      </c>
      <c r="F298" s="5">
        <f t="shared" si="29"/>
        <v>55865.599264250246</v>
      </c>
    </row>
    <row r="299" spans="1:6" ht="12.75">
      <c r="A299" s="1">
        <f t="shared" si="24"/>
        <v>291</v>
      </c>
      <c r="B299" s="5">
        <f t="shared" si="25"/>
        <v>55865.599264250246</v>
      </c>
      <c r="C299" s="5">
        <f t="shared" si="26"/>
        <v>279.33</v>
      </c>
      <c r="D299" s="5">
        <f t="shared" si="27"/>
        <v>1498.8763128818973</v>
      </c>
      <c r="E299" s="5">
        <f t="shared" si="28"/>
        <v>50</v>
      </c>
      <c r="F299" s="5">
        <f t="shared" si="29"/>
        <v>54596.05295136835</v>
      </c>
    </row>
    <row r="300" spans="1:6" ht="12.75">
      <c r="A300" s="1">
        <f t="shared" si="24"/>
        <v>292</v>
      </c>
      <c r="B300" s="5">
        <f t="shared" si="25"/>
        <v>54596.05295136835</v>
      </c>
      <c r="C300" s="5">
        <f t="shared" si="26"/>
        <v>272.98</v>
      </c>
      <c r="D300" s="5">
        <f t="shared" si="27"/>
        <v>1498.8763128818973</v>
      </c>
      <c r="E300" s="5">
        <f t="shared" si="28"/>
        <v>50</v>
      </c>
      <c r="F300" s="5">
        <f t="shared" si="29"/>
        <v>53320.156638486456</v>
      </c>
    </row>
    <row r="301" spans="1:6" ht="12.75">
      <c r="A301" s="1">
        <f t="shared" si="24"/>
        <v>293</v>
      </c>
      <c r="B301" s="5">
        <f t="shared" si="25"/>
        <v>53320.156638486456</v>
      </c>
      <c r="C301" s="5">
        <f t="shared" si="26"/>
        <v>266.6</v>
      </c>
      <c r="D301" s="5">
        <f t="shared" si="27"/>
        <v>1498.8763128818973</v>
      </c>
      <c r="E301" s="5">
        <f t="shared" si="28"/>
        <v>50</v>
      </c>
      <c r="F301" s="5">
        <f t="shared" si="29"/>
        <v>52037.88032560456</v>
      </c>
    </row>
    <row r="302" spans="1:6" ht="12.75">
      <c r="A302" s="1">
        <f t="shared" si="24"/>
        <v>294</v>
      </c>
      <c r="B302" s="5">
        <f t="shared" si="25"/>
        <v>52037.88032560456</v>
      </c>
      <c r="C302" s="5">
        <f t="shared" si="26"/>
        <v>260.19</v>
      </c>
      <c r="D302" s="5">
        <f t="shared" si="27"/>
        <v>1498.8763128818973</v>
      </c>
      <c r="E302" s="5">
        <f t="shared" si="28"/>
        <v>50</v>
      </c>
      <c r="F302" s="5">
        <f t="shared" si="29"/>
        <v>50749.19401272266</v>
      </c>
    </row>
    <row r="303" spans="1:6" ht="12.75">
      <c r="A303" s="1">
        <f t="shared" si="24"/>
        <v>295</v>
      </c>
      <c r="B303" s="5">
        <f t="shared" si="25"/>
        <v>50749.19401272266</v>
      </c>
      <c r="C303" s="5">
        <f t="shared" si="26"/>
        <v>253.75</v>
      </c>
      <c r="D303" s="5">
        <f t="shared" si="27"/>
        <v>1498.8763128818973</v>
      </c>
      <c r="E303" s="5">
        <f t="shared" si="28"/>
        <v>50</v>
      </c>
      <c r="F303" s="5">
        <f t="shared" si="29"/>
        <v>49454.067699840765</v>
      </c>
    </row>
    <row r="304" spans="1:6" ht="12.75">
      <c r="A304" s="1">
        <f t="shared" si="24"/>
        <v>296</v>
      </c>
      <c r="B304" s="5">
        <f t="shared" si="25"/>
        <v>49454.067699840765</v>
      </c>
      <c r="C304" s="5">
        <f t="shared" si="26"/>
        <v>247.27</v>
      </c>
      <c r="D304" s="5">
        <f t="shared" si="27"/>
        <v>1498.8763128818973</v>
      </c>
      <c r="E304" s="5">
        <f t="shared" si="28"/>
        <v>50</v>
      </c>
      <c r="F304" s="5">
        <f t="shared" si="29"/>
        <v>48152.461386958865</v>
      </c>
    </row>
    <row r="305" spans="1:6" ht="12.75">
      <c r="A305" s="1">
        <f t="shared" si="24"/>
        <v>297</v>
      </c>
      <c r="B305" s="5">
        <f t="shared" si="25"/>
        <v>48152.461386958865</v>
      </c>
      <c r="C305" s="5">
        <f t="shared" si="26"/>
        <v>240.76</v>
      </c>
      <c r="D305" s="5">
        <f t="shared" si="27"/>
        <v>1498.8763128818973</v>
      </c>
      <c r="E305" s="5">
        <f t="shared" si="28"/>
        <v>50</v>
      </c>
      <c r="F305" s="5">
        <f t="shared" si="29"/>
        <v>46844.34507407697</v>
      </c>
    </row>
    <row r="306" spans="1:6" ht="12.75">
      <c r="A306" s="1">
        <f t="shared" si="24"/>
        <v>298</v>
      </c>
      <c r="B306" s="5">
        <f t="shared" si="25"/>
        <v>46844.34507407697</v>
      </c>
      <c r="C306" s="5">
        <f t="shared" si="26"/>
        <v>234.22</v>
      </c>
      <c r="D306" s="5">
        <f t="shared" si="27"/>
        <v>1498.8763128818973</v>
      </c>
      <c r="E306" s="5">
        <f t="shared" si="28"/>
        <v>50</v>
      </c>
      <c r="F306" s="5">
        <f t="shared" si="29"/>
        <v>45529.68876119507</v>
      </c>
    </row>
    <row r="307" spans="1:6" ht="12.75">
      <c r="A307" s="1">
        <f t="shared" si="24"/>
        <v>299</v>
      </c>
      <c r="B307" s="5">
        <f t="shared" si="25"/>
        <v>45529.68876119507</v>
      </c>
      <c r="C307" s="5">
        <f t="shared" si="26"/>
        <v>227.65</v>
      </c>
      <c r="D307" s="5">
        <f t="shared" si="27"/>
        <v>1498.8763128818973</v>
      </c>
      <c r="E307" s="5">
        <f t="shared" si="28"/>
        <v>50</v>
      </c>
      <c r="F307" s="5">
        <f t="shared" si="29"/>
        <v>44208.46244831318</v>
      </c>
    </row>
    <row r="308" spans="1:6" ht="12.75">
      <c r="A308" s="1">
        <f t="shared" si="24"/>
        <v>300</v>
      </c>
      <c r="B308" s="5">
        <f t="shared" si="25"/>
        <v>44208.46244831318</v>
      </c>
      <c r="C308" s="5">
        <f t="shared" si="26"/>
        <v>221.04</v>
      </c>
      <c r="D308" s="5">
        <f t="shared" si="27"/>
        <v>1498.8763128818973</v>
      </c>
      <c r="E308" s="5">
        <f t="shared" si="28"/>
        <v>50</v>
      </c>
      <c r="F308" s="5">
        <f t="shared" si="29"/>
        <v>42880.62613543128</v>
      </c>
    </row>
    <row r="309" spans="1:6" ht="12.75">
      <c r="A309" s="1">
        <f t="shared" si="24"/>
        <v>301</v>
      </c>
      <c r="B309" s="5">
        <f t="shared" si="25"/>
        <v>42880.62613543128</v>
      </c>
      <c r="C309" s="5">
        <f t="shared" si="26"/>
        <v>214.4</v>
      </c>
      <c r="D309" s="5">
        <f t="shared" si="27"/>
        <v>1498.8763128818973</v>
      </c>
      <c r="E309" s="5">
        <f t="shared" si="28"/>
        <v>50</v>
      </c>
      <c r="F309" s="5">
        <f t="shared" si="29"/>
        <v>41546.149822549385</v>
      </c>
    </row>
    <row r="310" spans="1:6" ht="12.75">
      <c r="A310" s="1">
        <f t="shared" si="24"/>
        <v>302</v>
      </c>
      <c r="B310" s="5">
        <f t="shared" si="25"/>
        <v>41546.149822549385</v>
      </c>
      <c r="C310" s="5">
        <f t="shared" si="26"/>
        <v>207.73</v>
      </c>
      <c r="D310" s="5">
        <f t="shared" si="27"/>
        <v>1498.8763128818973</v>
      </c>
      <c r="E310" s="5">
        <f t="shared" si="28"/>
        <v>50</v>
      </c>
      <c r="F310" s="5">
        <f t="shared" si="29"/>
        <v>40205.00350966749</v>
      </c>
    </row>
    <row r="311" spans="1:6" ht="12.75">
      <c r="A311" s="1">
        <f t="shared" si="24"/>
        <v>303</v>
      </c>
      <c r="B311" s="5">
        <f t="shared" si="25"/>
        <v>40205.00350966749</v>
      </c>
      <c r="C311" s="5">
        <f t="shared" si="26"/>
        <v>201.03</v>
      </c>
      <c r="D311" s="5">
        <f t="shared" si="27"/>
        <v>1498.8763128818973</v>
      </c>
      <c r="E311" s="5">
        <f t="shared" si="28"/>
        <v>50</v>
      </c>
      <c r="F311" s="5">
        <f t="shared" si="29"/>
        <v>38857.15719678559</v>
      </c>
    </row>
    <row r="312" spans="1:6" ht="12.75">
      <c r="A312" s="1">
        <f t="shared" si="24"/>
        <v>304</v>
      </c>
      <c r="B312" s="5">
        <f t="shared" si="25"/>
        <v>38857.15719678559</v>
      </c>
      <c r="C312" s="5">
        <f t="shared" si="26"/>
        <v>194.29</v>
      </c>
      <c r="D312" s="5">
        <f t="shared" si="27"/>
        <v>1498.8763128818973</v>
      </c>
      <c r="E312" s="5">
        <f t="shared" si="28"/>
        <v>50</v>
      </c>
      <c r="F312" s="5">
        <f t="shared" si="29"/>
        <v>37502.570883903696</v>
      </c>
    </row>
    <row r="313" spans="1:6" ht="12.75">
      <c r="A313" s="1">
        <f t="shared" si="24"/>
        <v>305</v>
      </c>
      <c r="B313" s="5">
        <f t="shared" si="25"/>
        <v>37502.570883903696</v>
      </c>
      <c r="C313" s="5">
        <f t="shared" si="26"/>
        <v>187.51</v>
      </c>
      <c r="D313" s="5">
        <f t="shared" si="27"/>
        <v>1498.8763128818973</v>
      </c>
      <c r="E313" s="5">
        <f t="shared" si="28"/>
        <v>50</v>
      </c>
      <c r="F313" s="5">
        <f t="shared" si="29"/>
        <v>36141.2045710218</v>
      </c>
    </row>
    <row r="314" spans="1:6" ht="12.75">
      <c r="A314" s="1">
        <f t="shared" si="24"/>
        <v>306</v>
      </c>
      <c r="B314" s="5">
        <f t="shared" si="25"/>
        <v>36141.2045710218</v>
      </c>
      <c r="C314" s="5">
        <f t="shared" si="26"/>
        <v>180.71</v>
      </c>
      <c r="D314" s="5">
        <f t="shared" si="27"/>
        <v>1498.8763128818973</v>
      </c>
      <c r="E314" s="5">
        <f t="shared" si="28"/>
        <v>50</v>
      </c>
      <c r="F314" s="5">
        <f t="shared" si="29"/>
        <v>34773.0382581399</v>
      </c>
    </row>
    <row r="315" spans="1:6" ht="12.75">
      <c r="A315" s="1">
        <f t="shared" si="24"/>
        <v>307</v>
      </c>
      <c r="B315" s="5">
        <f t="shared" si="25"/>
        <v>34773.0382581399</v>
      </c>
      <c r="C315" s="5">
        <f t="shared" si="26"/>
        <v>173.87</v>
      </c>
      <c r="D315" s="5">
        <f t="shared" si="27"/>
        <v>1498.8763128818973</v>
      </c>
      <c r="E315" s="5">
        <f t="shared" si="28"/>
        <v>50</v>
      </c>
      <c r="F315" s="5">
        <f t="shared" si="29"/>
        <v>33398.03194525801</v>
      </c>
    </row>
    <row r="316" spans="1:6" ht="12.75">
      <c r="A316" s="1">
        <f t="shared" si="24"/>
        <v>308</v>
      </c>
      <c r="B316" s="5">
        <f t="shared" si="25"/>
        <v>33398.03194525801</v>
      </c>
      <c r="C316" s="5">
        <f t="shared" si="26"/>
        <v>166.99</v>
      </c>
      <c r="D316" s="5">
        <f t="shared" si="27"/>
        <v>1498.8763128818973</v>
      </c>
      <c r="E316" s="5">
        <f t="shared" si="28"/>
        <v>50</v>
      </c>
      <c r="F316" s="5">
        <f t="shared" si="29"/>
        <v>32016.14563237611</v>
      </c>
    </row>
    <row r="317" spans="1:6" ht="12.75">
      <c r="A317" s="1">
        <f t="shared" si="24"/>
        <v>309</v>
      </c>
      <c r="B317" s="5">
        <f t="shared" si="25"/>
        <v>32016.14563237611</v>
      </c>
      <c r="C317" s="5">
        <f t="shared" si="26"/>
        <v>160.08</v>
      </c>
      <c r="D317" s="5">
        <f t="shared" si="27"/>
        <v>1498.8763128818973</v>
      </c>
      <c r="E317" s="5">
        <f t="shared" si="28"/>
        <v>50</v>
      </c>
      <c r="F317" s="5">
        <f t="shared" si="29"/>
        <v>30627.349319494213</v>
      </c>
    </row>
    <row r="318" spans="1:6" ht="12.75">
      <c r="A318" s="1">
        <f t="shared" si="24"/>
        <v>310</v>
      </c>
      <c r="B318" s="5">
        <f t="shared" si="25"/>
        <v>30627.349319494213</v>
      </c>
      <c r="C318" s="5">
        <f t="shared" si="26"/>
        <v>153.14</v>
      </c>
      <c r="D318" s="5">
        <f t="shared" si="27"/>
        <v>1498.8763128818973</v>
      </c>
      <c r="E318" s="5">
        <f t="shared" si="28"/>
        <v>50</v>
      </c>
      <c r="F318" s="5">
        <f t="shared" si="29"/>
        <v>29231.613006612315</v>
      </c>
    </row>
    <row r="319" spans="1:6" ht="12.75">
      <c r="A319" s="1">
        <f t="shared" si="24"/>
        <v>311</v>
      </c>
      <c r="B319" s="5">
        <f t="shared" si="25"/>
        <v>29231.613006612315</v>
      </c>
      <c r="C319" s="5">
        <f t="shared" si="26"/>
        <v>146.16</v>
      </c>
      <c r="D319" s="5">
        <f t="shared" si="27"/>
        <v>1498.8763128818973</v>
      </c>
      <c r="E319" s="5">
        <f t="shared" si="28"/>
        <v>50</v>
      </c>
      <c r="F319" s="5">
        <f t="shared" si="29"/>
        <v>27828.896693730418</v>
      </c>
    </row>
    <row r="320" spans="1:6" ht="12.75">
      <c r="A320" s="1">
        <f t="shared" si="24"/>
        <v>312</v>
      </c>
      <c r="B320" s="5">
        <f t="shared" si="25"/>
        <v>27828.896693730418</v>
      </c>
      <c r="C320" s="5">
        <f t="shared" si="26"/>
        <v>139.14</v>
      </c>
      <c r="D320" s="5">
        <f t="shared" si="27"/>
        <v>1498.8763128818973</v>
      </c>
      <c r="E320" s="5">
        <f t="shared" si="28"/>
        <v>50</v>
      </c>
      <c r="F320" s="5">
        <f t="shared" si="29"/>
        <v>26419.16038084852</v>
      </c>
    </row>
    <row r="321" spans="1:6" ht="12.75">
      <c r="A321" s="1">
        <f t="shared" si="24"/>
        <v>313</v>
      </c>
      <c r="B321" s="5">
        <f t="shared" si="25"/>
        <v>26419.16038084852</v>
      </c>
      <c r="C321" s="5">
        <f t="shared" si="26"/>
        <v>132.1</v>
      </c>
      <c r="D321" s="5">
        <f t="shared" si="27"/>
        <v>1498.8763128818973</v>
      </c>
      <c r="E321" s="5">
        <f t="shared" si="28"/>
        <v>50</v>
      </c>
      <c r="F321" s="5">
        <f t="shared" si="29"/>
        <v>25002.38406796662</v>
      </c>
    </row>
    <row r="322" spans="1:6" ht="12.75">
      <c r="A322" s="1">
        <f t="shared" si="24"/>
        <v>314</v>
      </c>
      <c r="B322" s="5">
        <f t="shared" si="25"/>
        <v>25002.38406796662</v>
      </c>
      <c r="C322" s="5">
        <f t="shared" si="26"/>
        <v>125.01</v>
      </c>
      <c r="D322" s="5">
        <f t="shared" si="27"/>
        <v>1498.8763128818973</v>
      </c>
      <c r="E322" s="5">
        <f t="shared" si="28"/>
        <v>50</v>
      </c>
      <c r="F322" s="5">
        <f t="shared" si="29"/>
        <v>23578.517755084722</v>
      </c>
    </row>
    <row r="323" spans="1:6" ht="12.75">
      <c r="A323" s="1">
        <f t="shared" si="24"/>
        <v>315</v>
      </c>
      <c r="B323" s="5">
        <f t="shared" si="25"/>
        <v>23578.517755084722</v>
      </c>
      <c r="C323" s="5">
        <f t="shared" si="26"/>
        <v>117.89</v>
      </c>
      <c r="D323" s="5">
        <f t="shared" si="27"/>
        <v>1498.8763128818973</v>
      </c>
      <c r="E323" s="5">
        <f t="shared" si="28"/>
        <v>50</v>
      </c>
      <c r="F323" s="5">
        <f t="shared" si="29"/>
        <v>22147.531442202824</v>
      </c>
    </row>
    <row r="324" spans="1:6" ht="12.75">
      <c r="A324" s="1">
        <f t="shared" si="24"/>
        <v>316</v>
      </c>
      <c r="B324" s="5">
        <f t="shared" si="25"/>
        <v>22147.531442202824</v>
      </c>
      <c r="C324" s="5">
        <f t="shared" si="26"/>
        <v>110.74</v>
      </c>
      <c r="D324" s="5">
        <f t="shared" si="27"/>
        <v>1498.8763128818973</v>
      </c>
      <c r="E324" s="5">
        <f t="shared" si="28"/>
        <v>50</v>
      </c>
      <c r="F324" s="5">
        <f t="shared" si="29"/>
        <v>20709.39512932093</v>
      </c>
    </row>
    <row r="325" spans="1:6" ht="12.75">
      <c r="A325" s="1">
        <f t="shared" si="24"/>
        <v>317</v>
      </c>
      <c r="B325" s="5">
        <f t="shared" si="25"/>
        <v>20709.39512932093</v>
      </c>
      <c r="C325" s="5">
        <f t="shared" si="26"/>
        <v>103.55</v>
      </c>
      <c r="D325" s="5">
        <f t="shared" si="27"/>
        <v>1498.8763128818973</v>
      </c>
      <c r="E325" s="5">
        <f t="shared" si="28"/>
        <v>50</v>
      </c>
      <c r="F325" s="5">
        <f t="shared" si="29"/>
        <v>19264.06881643903</v>
      </c>
    </row>
    <row r="326" spans="1:6" ht="12.75">
      <c r="A326" s="1">
        <f t="shared" si="24"/>
        <v>318</v>
      </c>
      <c r="B326" s="5">
        <f t="shared" si="25"/>
        <v>19264.06881643903</v>
      </c>
      <c r="C326" s="5">
        <f t="shared" si="26"/>
        <v>96.32</v>
      </c>
      <c r="D326" s="5">
        <f t="shared" si="27"/>
        <v>1498.8763128818973</v>
      </c>
      <c r="E326" s="5">
        <f t="shared" si="28"/>
        <v>50</v>
      </c>
      <c r="F326" s="5">
        <f t="shared" si="29"/>
        <v>17811.512503557133</v>
      </c>
    </row>
    <row r="327" spans="1:6" ht="12.75">
      <c r="A327" s="1">
        <f t="shared" si="24"/>
        <v>319</v>
      </c>
      <c r="B327" s="5">
        <f t="shared" si="25"/>
        <v>17811.512503557133</v>
      </c>
      <c r="C327" s="5">
        <f t="shared" si="26"/>
        <v>89.06</v>
      </c>
      <c r="D327" s="5">
        <f t="shared" si="27"/>
        <v>1498.8763128818973</v>
      </c>
      <c r="E327" s="5">
        <f t="shared" si="28"/>
        <v>50</v>
      </c>
      <c r="F327" s="5">
        <f t="shared" si="29"/>
        <v>16351.696190675237</v>
      </c>
    </row>
    <row r="328" spans="1:6" ht="12.75">
      <c r="A328" s="1">
        <f t="shared" si="24"/>
        <v>320</v>
      </c>
      <c r="B328" s="5">
        <f t="shared" si="25"/>
        <v>16351.696190675237</v>
      </c>
      <c r="C328" s="5">
        <f t="shared" si="26"/>
        <v>81.76</v>
      </c>
      <c r="D328" s="5">
        <f t="shared" si="27"/>
        <v>1498.8763128818973</v>
      </c>
      <c r="E328" s="5">
        <f t="shared" si="28"/>
        <v>50</v>
      </c>
      <c r="F328" s="5">
        <f t="shared" si="29"/>
        <v>14884.579877793338</v>
      </c>
    </row>
    <row r="329" spans="1:6" ht="12.75">
      <c r="A329" s="1">
        <f t="shared" si="24"/>
        <v>321</v>
      </c>
      <c r="B329" s="5">
        <f t="shared" si="25"/>
        <v>14884.579877793338</v>
      </c>
      <c r="C329" s="5">
        <f t="shared" si="26"/>
        <v>74.42</v>
      </c>
      <c r="D329" s="5">
        <f t="shared" si="27"/>
        <v>1498.8763128818973</v>
      </c>
      <c r="E329" s="5">
        <f t="shared" si="28"/>
        <v>50</v>
      </c>
      <c r="F329" s="5">
        <f t="shared" si="29"/>
        <v>13410.12356491144</v>
      </c>
    </row>
    <row r="330" spans="1:6" ht="12.75">
      <c r="A330" s="1">
        <f aca="true" t="shared" si="30" ref="A330:A338">IF(F329="","",IF(F329&gt;0,A329+1,""))</f>
        <v>322</v>
      </c>
      <c r="B330" s="5">
        <f aca="true" t="shared" si="31" ref="B330:B338">IF(F329=0,"",F329)</f>
        <v>13410.12356491144</v>
      </c>
      <c r="C330" s="5">
        <f aca="true" t="shared" si="32" ref="C330:C338">IF(B330="","",ROUND($E$5/12*B330,2))</f>
        <v>67.05</v>
      </c>
      <c r="D330" s="5">
        <f aca="true" t="shared" si="33" ref="D330:D338">IF(B330="","",IF(B330+C330&gt;=D329,D329,B330+C330))</f>
        <v>1498.8763128818973</v>
      </c>
      <c r="E330" s="5">
        <f aca="true" t="shared" si="34" ref="E330:E338">IF(B330="","",IF(B330+C330-D330-E329&gt;=0,E329,B330+C330-D330))</f>
        <v>50</v>
      </c>
      <c r="F330" s="5">
        <f aca="true" t="shared" si="35" ref="F330:F338">IF(D330="","",B330+C330-D330-E330)</f>
        <v>11928.297252029543</v>
      </c>
    </row>
    <row r="331" spans="1:6" ht="12.75">
      <c r="A331" s="1">
        <f t="shared" si="30"/>
        <v>323</v>
      </c>
      <c r="B331" s="5">
        <f t="shared" si="31"/>
        <v>11928.297252029543</v>
      </c>
      <c r="C331" s="5">
        <f t="shared" si="32"/>
        <v>59.64</v>
      </c>
      <c r="D331" s="5">
        <f t="shared" si="33"/>
        <v>1498.8763128818973</v>
      </c>
      <c r="E331" s="5">
        <f t="shared" si="34"/>
        <v>50</v>
      </c>
      <c r="F331" s="5">
        <f t="shared" si="35"/>
        <v>10439.060939147645</v>
      </c>
    </row>
    <row r="332" spans="1:6" ht="12.75">
      <c r="A332" s="1">
        <f t="shared" si="30"/>
        <v>324</v>
      </c>
      <c r="B332" s="5">
        <f t="shared" si="31"/>
        <v>10439.060939147645</v>
      </c>
      <c r="C332" s="5">
        <f t="shared" si="32"/>
        <v>52.2</v>
      </c>
      <c r="D332" s="5">
        <f t="shared" si="33"/>
        <v>1498.8763128818973</v>
      </c>
      <c r="E332" s="5">
        <f t="shared" si="34"/>
        <v>50</v>
      </c>
      <c r="F332" s="5">
        <f t="shared" si="35"/>
        <v>8942.384626265748</v>
      </c>
    </row>
    <row r="333" spans="1:6" ht="12.75">
      <c r="A333" s="1">
        <f t="shared" si="30"/>
        <v>325</v>
      </c>
      <c r="B333" s="5">
        <f t="shared" si="31"/>
        <v>8942.384626265748</v>
      </c>
      <c r="C333" s="5">
        <f t="shared" si="32"/>
        <v>44.71</v>
      </c>
      <c r="D333" s="5">
        <f t="shared" si="33"/>
        <v>1498.8763128818973</v>
      </c>
      <c r="E333" s="5">
        <f t="shared" si="34"/>
        <v>50</v>
      </c>
      <c r="F333" s="5">
        <f t="shared" si="35"/>
        <v>7438.21831338385</v>
      </c>
    </row>
    <row r="334" spans="1:6" ht="12.75">
      <c r="A334" s="1">
        <f t="shared" si="30"/>
        <v>326</v>
      </c>
      <c r="B334" s="5">
        <f t="shared" si="31"/>
        <v>7438.21831338385</v>
      </c>
      <c r="C334" s="5">
        <f t="shared" si="32"/>
        <v>37.19</v>
      </c>
      <c r="D334" s="5">
        <f t="shared" si="33"/>
        <v>1498.8763128818973</v>
      </c>
      <c r="E334" s="5">
        <f t="shared" si="34"/>
        <v>50</v>
      </c>
      <c r="F334" s="5">
        <f t="shared" si="35"/>
        <v>5926.532000501952</v>
      </c>
    </row>
    <row r="335" spans="1:6" ht="12.75">
      <c r="A335" s="1">
        <f t="shared" si="30"/>
        <v>327</v>
      </c>
      <c r="B335" s="5">
        <f t="shared" si="31"/>
        <v>5926.532000501952</v>
      </c>
      <c r="C335" s="5">
        <f t="shared" si="32"/>
        <v>29.63</v>
      </c>
      <c r="D335" s="5">
        <f t="shared" si="33"/>
        <v>1498.8763128818973</v>
      </c>
      <c r="E335" s="5">
        <f t="shared" si="34"/>
        <v>50</v>
      </c>
      <c r="F335" s="5">
        <f t="shared" si="35"/>
        <v>4407.285687620055</v>
      </c>
    </row>
    <row r="336" spans="1:6" ht="12.75">
      <c r="A336" s="1">
        <f t="shared" si="30"/>
        <v>328</v>
      </c>
      <c r="B336" s="5">
        <f t="shared" si="31"/>
        <v>4407.285687620055</v>
      </c>
      <c r="C336" s="5">
        <f t="shared" si="32"/>
        <v>22.04</v>
      </c>
      <c r="D336" s="5">
        <f t="shared" si="33"/>
        <v>1498.8763128818973</v>
      </c>
      <c r="E336" s="5">
        <f t="shared" si="34"/>
        <v>50</v>
      </c>
      <c r="F336" s="5">
        <f t="shared" si="35"/>
        <v>2880.4493747381575</v>
      </c>
    </row>
    <row r="337" spans="1:6" ht="12.75">
      <c r="A337" s="1">
        <f t="shared" si="30"/>
        <v>329</v>
      </c>
      <c r="B337" s="5">
        <f t="shared" si="31"/>
        <v>2880.4493747381575</v>
      </c>
      <c r="C337" s="5">
        <f t="shared" si="32"/>
        <v>14.4</v>
      </c>
      <c r="D337" s="5">
        <f t="shared" si="33"/>
        <v>1498.8763128818973</v>
      </c>
      <c r="E337" s="5">
        <f t="shared" si="34"/>
        <v>50</v>
      </c>
      <c r="F337" s="5">
        <f t="shared" si="35"/>
        <v>1345.9730618562603</v>
      </c>
    </row>
    <row r="338" spans="1:6" ht="12.75">
      <c r="A338" s="1">
        <f t="shared" si="30"/>
        <v>330</v>
      </c>
      <c r="B338" s="5">
        <f t="shared" si="31"/>
        <v>1345.9730618562603</v>
      </c>
      <c r="C338" s="5">
        <f t="shared" si="32"/>
        <v>6.73</v>
      </c>
      <c r="D338" s="5">
        <f t="shared" si="33"/>
        <v>1352.7030618562603</v>
      </c>
      <c r="E338" s="5">
        <f t="shared" si="34"/>
        <v>0</v>
      </c>
      <c r="F338" s="5">
        <f t="shared" si="35"/>
        <v>0</v>
      </c>
    </row>
    <row r="339" spans="2:6" ht="12.75">
      <c r="B339" s="5"/>
      <c r="C339" s="5"/>
      <c r="D339" s="7">
        <f>SUM(D9:D338)</f>
        <v>494483.009999997</v>
      </c>
      <c r="E339" s="7">
        <f>SUM(E9:E338)</f>
        <v>16450</v>
      </c>
      <c r="F339" s="5"/>
    </row>
    <row r="342" ht="12.75">
      <c r="A342" s="9" t="s">
        <v>8</v>
      </c>
    </row>
  </sheetData>
  <printOptions gridLines="1"/>
  <pageMargins left="0.75" right="0.75" top="1" bottom="1" header="0.5" footer="0.5"/>
  <pageSetup fitToHeight="1" fitToWidth="1" horizontalDpi="600" verticalDpi="600" orientation="portrait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6.3 - Example 3</dc:subject>
  <dc:creator/>
  <cp:keywords/>
  <dc:description/>
  <cp:lastModifiedBy>csitek</cp:lastModifiedBy>
  <cp:lastPrinted>2011-07-01T13:57:06Z</cp:lastPrinted>
  <dcterms:created xsi:type="dcterms:W3CDTF">2011-04-05T18:45:46Z</dcterms:created>
  <dcterms:modified xsi:type="dcterms:W3CDTF">2011-07-05T11:54:39Z</dcterms:modified>
  <cp:category/>
  <cp:version/>
  <cp:contentType/>
  <cp:contentStatus/>
</cp:coreProperties>
</file>